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lf I. Teshima\Documents\"/>
    </mc:Choice>
  </mc:AlternateContent>
  <bookViews>
    <workbookView xWindow="0" yWindow="0" windowWidth="19545" windowHeight="8430"/>
  </bookViews>
  <sheets>
    <sheet name="根号練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32" i="1" l="1"/>
  <c r="AD203" i="1" s="1"/>
  <c r="AK32" i="1"/>
  <c r="AA203" i="1" s="1"/>
  <c r="Y32" i="1"/>
  <c r="AD189" i="1" s="1"/>
  <c r="V32" i="1"/>
  <c r="AA189" i="1" s="1"/>
  <c r="I32" i="1"/>
  <c r="I196" i="1" s="1"/>
  <c r="F32" i="1"/>
  <c r="F196" i="1" s="1"/>
  <c r="AN29" i="1"/>
  <c r="AD196" i="1" s="1"/>
  <c r="AK29" i="1"/>
  <c r="AA196" i="1" s="1"/>
  <c r="Y29" i="1"/>
  <c r="I203" i="1" s="1"/>
  <c r="V29" i="1"/>
  <c r="F203" i="1" s="1"/>
  <c r="I29" i="1"/>
  <c r="I189" i="1" s="1"/>
  <c r="F29" i="1"/>
  <c r="F189" i="1" s="1"/>
  <c r="N32" i="1" l="1"/>
  <c r="AD32" i="1"/>
  <c r="AS32" i="1"/>
  <c r="AS29" i="1"/>
  <c r="N29" i="1"/>
  <c r="AD29" i="1"/>
  <c r="AN132" i="1"/>
  <c r="AN326" i="1" s="1"/>
  <c r="AK132" i="1"/>
  <c r="AK326" i="1" s="1"/>
  <c r="AP131" i="1"/>
  <c r="AN128" i="1"/>
  <c r="AN322" i="1" s="1"/>
  <c r="AK128" i="1"/>
  <c r="AK322" i="1" s="1"/>
  <c r="Y132" i="1"/>
  <c r="Y326" i="1" s="1"/>
  <c r="V132" i="1"/>
  <c r="V326" i="1" s="1"/>
  <c r="AA131" i="1"/>
  <c r="Y128" i="1"/>
  <c r="Y322" i="1" s="1"/>
  <c r="V128" i="1"/>
  <c r="V322" i="1" s="1"/>
  <c r="I132" i="1"/>
  <c r="I326" i="1" s="1"/>
  <c r="F132" i="1"/>
  <c r="F326" i="1" s="1"/>
  <c r="K131" i="1"/>
  <c r="I128" i="1"/>
  <c r="I322" i="1" s="1"/>
  <c r="F128" i="1"/>
  <c r="F322" i="1" s="1"/>
  <c r="AN122" i="1"/>
  <c r="AN316" i="1" s="1"/>
  <c r="AK122" i="1"/>
  <c r="AK316" i="1" s="1"/>
  <c r="AP121" i="1"/>
  <c r="AN118" i="1"/>
  <c r="AN312" i="1" s="1"/>
  <c r="AK118" i="1"/>
  <c r="AK312" i="1" s="1"/>
  <c r="Y122" i="1"/>
  <c r="Y316" i="1" s="1"/>
  <c r="V122" i="1"/>
  <c r="V316" i="1" s="1"/>
  <c r="AA121" i="1"/>
  <c r="Y118" i="1"/>
  <c r="Y312" i="1" s="1"/>
  <c r="V118" i="1"/>
  <c r="V312" i="1" s="1"/>
  <c r="AN92" i="1"/>
  <c r="AN88" i="1"/>
  <c r="AN282" i="1" s="1"/>
  <c r="AN82" i="1"/>
  <c r="AN78" i="1"/>
  <c r="AN272" i="1" s="1"/>
  <c r="Y92" i="1"/>
  <c r="Y88" i="1"/>
  <c r="Y282" i="1" s="1"/>
  <c r="Y82" i="1"/>
  <c r="Y78" i="1"/>
  <c r="Y272" i="1" s="1"/>
  <c r="Y314" i="1" l="1"/>
  <c r="AN315" i="1"/>
  <c r="Y325" i="1"/>
  <c r="AN324" i="1"/>
  <c r="AP81" i="1"/>
  <c r="AN276" i="1"/>
  <c r="AN275" i="1" s="1"/>
  <c r="AP91" i="1"/>
  <c r="AN286" i="1"/>
  <c r="AN285" i="1" s="1"/>
  <c r="AN314" i="1"/>
  <c r="AN325" i="1"/>
  <c r="AO322" i="1" s="1"/>
  <c r="AA81" i="1"/>
  <c r="Y276" i="1"/>
  <c r="Y275" i="1" s="1"/>
  <c r="AA91" i="1"/>
  <c r="Y286" i="1"/>
  <c r="Y285" i="1" s="1"/>
  <c r="Y315" i="1"/>
  <c r="Y324" i="1"/>
  <c r="I324" i="1"/>
  <c r="I325" i="1"/>
  <c r="Z118" i="1"/>
  <c r="J128" i="1"/>
  <c r="AO128" i="1"/>
  <c r="AO133" i="1"/>
  <c r="J133" i="1"/>
  <c r="Z133" i="1"/>
  <c r="AO118" i="1"/>
  <c r="Z128" i="1"/>
  <c r="Z123" i="1"/>
  <c r="AO123" i="1"/>
  <c r="Y81" i="1"/>
  <c r="AA82" i="1" s="1"/>
  <c r="Y91" i="1"/>
  <c r="AA92" i="1" s="1"/>
  <c r="AN81" i="1"/>
  <c r="AP82" i="1" s="1"/>
  <c r="AN91" i="1"/>
  <c r="AP92" i="1" s="1"/>
  <c r="Y90" i="1"/>
  <c r="AN90" i="1"/>
  <c r="Y80" i="1"/>
  <c r="AN80" i="1"/>
  <c r="F122" i="1"/>
  <c r="F316" i="1" s="1"/>
  <c r="F118" i="1"/>
  <c r="F312" i="1" s="1"/>
  <c r="AN112" i="1"/>
  <c r="AN306" i="1" s="1"/>
  <c r="AN108" i="1"/>
  <c r="AN302" i="1" s="1"/>
  <c r="Y112" i="1"/>
  <c r="Y306" i="1" s="1"/>
  <c r="Y108" i="1"/>
  <c r="Y302" i="1" s="1"/>
  <c r="I112" i="1"/>
  <c r="I306" i="1" s="1"/>
  <c r="I108" i="1"/>
  <c r="I302" i="1" s="1"/>
  <c r="AN102" i="1"/>
  <c r="AN296" i="1" s="1"/>
  <c r="AN98" i="1"/>
  <c r="AN292" i="1" s="1"/>
  <c r="Y102" i="1"/>
  <c r="Y296" i="1" s="1"/>
  <c r="Y98" i="1"/>
  <c r="Y292" i="1" s="1"/>
  <c r="I92" i="1"/>
  <c r="I88" i="1"/>
  <c r="I282" i="1" s="1"/>
  <c r="AB116" i="1" l="1"/>
  <c r="AM116" i="1"/>
  <c r="Z312" i="1"/>
  <c r="H126" i="1"/>
  <c r="E126" i="1"/>
  <c r="AB126" i="1"/>
  <c r="U126" i="1"/>
  <c r="AM126" i="1"/>
  <c r="AJ126" i="1"/>
  <c r="Z322" i="1"/>
  <c r="AN294" i="1"/>
  <c r="AO312" i="1"/>
  <c r="Y274" i="1"/>
  <c r="Z272" i="1" s="1"/>
  <c r="AN274" i="1"/>
  <c r="AO272" i="1" s="1"/>
  <c r="AN304" i="1"/>
  <c r="Y295" i="1"/>
  <c r="AN295" i="1"/>
  <c r="AO292" i="1" s="1"/>
  <c r="Y305" i="1"/>
  <c r="AN305" i="1"/>
  <c r="AO302" i="1" s="1"/>
  <c r="AN284" i="1"/>
  <c r="AO282" i="1" s="1"/>
  <c r="Y294" i="1"/>
  <c r="Y304" i="1"/>
  <c r="Z302" i="1" s="1"/>
  <c r="Y284" i="1"/>
  <c r="Z282" i="1" s="1"/>
  <c r="J322" i="1"/>
  <c r="I304" i="1"/>
  <c r="I305" i="1"/>
  <c r="K91" i="1"/>
  <c r="I286" i="1"/>
  <c r="I285" i="1" s="1"/>
  <c r="N126" i="1"/>
  <c r="AD126" i="1"/>
  <c r="AP126" i="1"/>
  <c r="AO126" i="1"/>
  <c r="AQ126" i="1"/>
  <c r="AO88" i="1"/>
  <c r="U116" i="1"/>
  <c r="AC116" i="1"/>
  <c r="Y116" i="1"/>
  <c r="Z116" i="1"/>
  <c r="Z78" i="1"/>
  <c r="V116" i="1"/>
  <c r="AD116" i="1"/>
  <c r="I126" i="1"/>
  <c r="Y126" i="1"/>
  <c r="M126" i="1"/>
  <c r="V126" i="1"/>
  <c r="F126" i="1"/>
  <c r="L126" i="1"/>
  <c r="O126" i="1"/>
  <c r="K126" i="1"/>
  <c r="G126" i="1"/>
  <c r="AC126" i="1"/>
  <c r="Z126" i="1"/>
  <c r="J126" i="1"/>
  <c r="AJ116" i="1"/>
  <c r="W116" i="1"/>
  <c r="AA116" i="1"/>
  <c r="AE116" i="1"/>
  <c r="X116" i="1"/>
  <c r="AT126" i="1"/>
  <c r="AL126" i="1"/>
  <c r="AR126" i="1"/>
  <c r="AN126" i="1"/>
  <c r="W126" i="1"/>
  <c r="AA126" i="1"/>
  <c r="AE126" i="1"/>
  <c r="X126" i="1"/>
  <c r="AS126" i="1"/>
  <c r="AK126" i="1"/>
  <c r="AR116" i="1"/>
  <c r="AS116" i="1"/>
  <c r="AN116" i="1"/>
  <c r="AK116" i="1"/>
  <c r="AQ116" i="1"/>
  <c r="AT116" i="1"/>
  <c r="AP116" i="1"/>
  <c r="AL116" i="1"/>
  <c r="AO116" i="1"/>
  <c r="AO78" i="1"/>
  <c r="AS76" i="1" s="1"/>
  <c r="Z88" i="1"/>
  <c r="I90" i="1"/>
  <c r="I91" i="1"/>
  <c r="K92" i="1" s="1"/>
  <c r="I122" i="1"/>
  <c r="I118" i="1"/>
  <c r="I312" i="1" s="1"/>
  <c r="AP111" i="1"/>
  <c r="AA111" i="1"/>
  <c r="K111" i="1"/>
  <c r="AP101" i="1"/>
  <c r="I102" i="1"/>
  <c r="AA101" i="1"/>
  <c r="I98" i="1"/>
  <c r="I292" i="1" s="1"/>
  <c r="I82" i="1"/>
  <c r="I276" i="1" s="1"/>
  <c r="I78" i="1"/>
  <c r="I272" i="1" s="1"/>
  <c r="AD128" i="1" l="1"/>
  <c r="N128" i="1"/>
  <c r="AS128" i="1"/>
  <c r="AD118" i="1"/>
  <c r="AS118" i="1"/>
  <c r="AB76" i="1"/>
  <c r="AC86" i="1"/>
  <c r="AR86" i="1"/>
  <c r="AT86" i="1"/>
  <c r="AD76" i="1"/>
  <c r="Z292" i="1"/>
  <c r="J302" i="1"/>
  <c r="J123" i="1"/>
  <c r="I316" i="1"/>
  <c r="I315" i="1" s="1"/>
  <c r="K101" i="1"/>
  <c r="I296" i="1"/>
  <c r="I295" i="1" s="1"/>
  <c r="I284" i="1"/>
  <c r="J282" i="1" s="1"/>
  <c r="I275" i="1"/>
  <c r="I274" i="1"/>
  <c r="AO86" i="1"/>
  <c r="AL86" i="1"/>
  <c r="AK86" i="1"/>
  <c r="AS86" i="1"/>
  <c r="AP86" i="1"/>
  <c r="AM86" i="1"/>
  <c r="AQ86" i="1"/>
  <c r="AJ86" i="1"/>
  <c r="AN86" i="1"/>
  <c r="Y76" i="1"/>
  <c r="V76" i="1"/>
  <c r="U76" i="1"/>
  <c r="AC76" i="1"/>
  <c r="Z76" i="1"/>
  <c r="W76" i="1"/>
  <c r="AA76" i="1"/>
  <c r="AE76" i="1"/>
  <c r="X76" i="1"/>
  <c r="K130" i="1"/>
  <c r="L130" i="1" s="1"/>
  <c r="K128" i="1" s="1"/>
  <c r="AJ76" i="1"/>
  <c r="AA120" i="1"/>
  <c r="AB120" i="1" s="1"/>
  <c r="AP130" i="1"/>
  <c r="AQ130" i="1" s="1"/>
  <c r="AP128" i="1" s="1"/>
  <c r="AA130" i="1"/>
  <c r="AB130" i="1" s="1"/>
  <c r="AE86" i="1"/>
  <c r="AP120" i="1"/>
  <c r="AQ120" i="1" s="1"/>
  <c r="AR76" i="1"/>
  <c r="AN76" i="1"/>
  <c r="AM76" i="1"/>
  <c r="AL76" i="1"/>
  <c r="AP76" i="1"/>
  <c r="AT76" i="1"/>
  <c r="AQ76" i="1"/>
  <c r="Z86" i="1"/>
  <c r="W86" i="1"/>
  <c r="V86" i="1"/>
  <c r="AD86" i="1"/>
  <c r="AA86" i="1"/>
  <c r="X86" i="1"/>
  <c r="AB86" i="1"/>
  <c r="U86" i="1"/>
  <c r="Y86" i="1"/>
  <c r="J118" i="1"/>
  <c r="AK76" i="1"/>
  <c r="AO76" i="1"/>
  <c r="J88" i="1"/>
  <c r="I81" i="1"/>
  <c r="K82" i="1" s="1"/>
  <c r="I80" i="1"/>
  <c r="J108" i="1"/>
  <c r="AO108" i="1"/>
  <c r="Z108" i="1"/>
  <c r="Z98" i="1"/>
  <c r="J98" i="1"/>
  <c r="AO98" i="1"/>
  <c r="K81" i="1"/>
  <c r="AI70" i="1"/>
  <c r="AF70" i="1"/>
  <c r="AF263" i="1" s="1"/>
  <c r="AD70" i="1"/>
  <c r="AA70" i="1"/>
  <c r="AA263" i="1" s="1"/>
  <c r="N70" i="1"/>
  <c r="N263" i="1" s="1"/>
  <c r="K70" i="1"/>
  <c r="K263" i="1" s="1"/>
  <c r="I70" i="1"/>
  <c r="F70" i="1"/>
  <c r="F263" i="1" s="1"/>
  <c r="AI64" i="1"/>
  <c r="AF64" i="1"/>
  <c r="AF256" i="1" s="1"/>
  <c r="AD64" i="1"/>
  <c r="AA64" i="1"/>
  <c r="AA256" i="1" s="1"/>
  <c r="N64" i="1"/>
  <c r="N256" i="1" s="1"/>
  <c r="K64" i="1"/>
  <c r="K256" i="1" s="1"/>
  <c r="I64" i="1"/>
  <c r="F64" i="1"/>
  <c r="F256" i="1" s="1"/>
  <c r="AI58" i="1"/>
  <c r="AF58" i="1"/>
  <c r="AF249" i="1" s="1"/>
  <c r="AD58" i="1"/>
  <c r="AA58" i="1"/>
  <c r="AA249" i="1" s="1"/>
  <c r="N58" i="1"/>
  <c r="N249" i="1" s="1"/>
  <c r="K58" i="1"/>
  <c r="K249" i="1" s="1"/>
  <c r="I58" i="1"/>
  <c r="F58" i="1"/>
  <c r="F249" i="1" s="1"/>
  <c r="AI52" i="1"/>
  <c r="AF52" i="1"/>
  <c r="AF242" i="1" s="1"/>
  <c r="AD52" i="1"/>
  <c r="AA52" i="1"/>
  <c r="AA242" i="1" s="1"/>
  <c r="N52" i="1"/>
  <c r="N242" i="1" s="1"/>
  <c r="K52" i="1"/>
  <c r="K242" i="1" s="1"/>
  <c r="I52" i="1"/>
  <c r="F52" i="1"/>
  <c r="F242" i="1" s="1"/>
  <c r="AI46" i="1"/>
  <c r="AF46" i="1"/>
  <c r="AF235" i="1" s="1"/>
  <c r="AD46" i="1"/>
  <c r="AA46" i="1"/>
  <c r="AA235" i="1" s="1"/>
  <c r="N46" i="1"/>
  <c r="N235" i="1" s="1"/>
  <c r="K46" i="1"/>
  <c r="K235" i="1" s="1"/>
  <c r="I46" i="1"/>
  <c r="F46" i="1"/>
  <c r="F235" i="1" s="1"/>
  <c r="AA132" i="1" l="1"/>
  <c r="AA128" i="1"/>
  <c r="AP122" i="1"/>
  <c r="AP118" i="1"/>
  <c r="AA122" i="1"/>
  <c r="AA118" i="1"/>
  <c r="AA78" i="1"/>
  <c r="AA88" i="1"/>
  <c r="AD78" i="1"/>
  <c r="AD88" i="1"/>
  <c r="AS88" i="1"/>
  <c r="AD96" i="1"/>
  <c r="AP88" i="1"/>
  <c r="AD242" i="1"/>
  <c r="AD249" i="1"/>
  <c r="AD256" i="1"/>
  <c r="I263" i="1"/>
  <c r="I256" i="1"/>
  <c r="I249" i="1"/>
  <c r="I235" i="1"/>
  <c r="I242" i="1"/>
  <c r="M106" i="1"/>
  <c r="E106" i="1"/>
  <c r="AB106" i="1"/>
  <c r="U106" i="1"/>
  <c r="AS106" i="1"/>
  <c r="AJ106" i="1"/>
  <c r="AL62" i="1"/>
  <c r="AI256" i="1"/>
  <c r="Z62" i="1"/>
  <c r="AI263" i="1"/>
  <c r="Z68" i="1"/>
  <c r="AI235" i="1"/>
  <c r="Z44" i="1"/>
  <c r="AI242" i="1"/>
  <c r="Z50" i="1"/>
  <c r="AI249" i="1"/>
  <c r="Z56" i="1"/>
  <c r="I314" i="1"/>
  <c r="J312" i="1" s="1"/>
  <c r="I294" i="1"/>
  <c r="J292" i="1" s="1"/>
  <c r="J272" i="1"/>
  <c r="AD263" i="1"/>
  <c r="AL44" i="1"/>
  <c r="AD235" i="1"/>
  <c r="L50" i="1"/>
  <c r="AL50" i="1"/>
  <c r="AP90" i="1"/>
  <c r="AL56" i="1"/>
  <c r="AA80" i="1"/>
  <c r="K132" i="1"/>
  <c r="AP132" i="1"/>
  <c r="AD106" i="1"/>
  <c r="AP78" i="1"/>
  <c r="AA90" i="1"/>
  <c r="AP80" i="1"/>
  <c r="AS78" i="1"/>
  <c r="AL68" i="1"/>
  <c r="J78" i="1"/>
  <c r="N106" i="1"/>
  <c r="W106" i="1"/>
  <c r="F106" i="1"/>
  <c r="K106" i="1"/>
  <c r="V106" i="1"/>
  <c r="J106" i="1"/>
  <c r="G106" i="1"/>
  <c r="O106" i="1"/>
  <c r="AA106" i="1"/>
  <c r="Z106" i="1"/>
  <c r="H106" i="1"/>
  <c r="L106" i="1"/>
  <c r="I106" i="1"/>
  <c r="Y106" i="1"/>
  <c r="AC106" i="1"/>
  <c r="X106" i="1"/>
  <c r="AN106" i="1"/>
  <c r="AM106" i="1"/>
  <c r="AR106" i="1"/>
  <c r="AQ106" i="1"/>
  <c r="AL106" i="1"/>
  <c r="AP106" i="1"/>
  <c r="AK106" i="1"/>
  <c r="AO106" i="1"/>
  <c r="Y96" i="1"/>
  <c r="X96" i="1"/>
  <c r="U96" i="1"/>
  <c r="AC96" i="1"/>
  <c r="AB96" i="1"/>
  <c r="W96" i="1"/>
  <c r="AA96" i="1"/>
  <c r="V96" i="1"/>
  <c r="Z96" i="1"/>
  <c r="O96" i="1"/>
  <c r="M96" i="1"/>
  <c r="K96" i="1"/>
  <c r="I96" i="1"/>
  <c r="G96" i="1"/>
  <c r="E96" i="1"/>
  <c r="N96" i="1"/>
  <c r="L96" i="1"/>
  <c r="J96" i="1"/>
  <c r="H96" i="1"/>
  <c r="F96" i="1"/>
  <c r="AS96" i="1"/>
  <c r="AQ96" i="1"/>
  <c r="AO96" i="1"/>
  <c r="AM96" i="1"/>
  <c r="AK96" i="1"/>
  <c r="AR96" i="1"/>
  <c r="AP96" i="1"/>
  <c r="AN96" i="1"/>
  <c r="AL96" i="1"/>
  <c r="AJ96" i="1"/>
  <c r="O86" i="1"/>
  <c r="M86" i="1"/>
  <c r="K86" i="1"/>
  <c r="I86" i="1"/>
  <c r="G86" i="1"/>
  <c r="E86" i="1"/>
  <c r="N86" i="1"/>
  <c r="L86" i="1"/>
  <c r="J86" i="1"/>
  <c r="H86" i="1"/>
  <c r="F86" i="1"/>
  <c r="L68" i="1"/>
  <c r="Q68" i="1"/>
  <c r="AH68" i="1"/>
  <c r="AC68" i="1"/>
  <c r="G68" i="1"/>
  <c r="AC50" i="1"/>
  <c r="N68" i="1"/>
  <c r="L56" i="1"/>
  <c r="E68" i="1"/>
  <c r="I68" i="1"/>
  <c r="AA68" i="1"/>
  <c r="AE68" i="1"/>
  <c r="AJ68" i="1"/>
  <c r="O68" i="1"/>
  <c r="AK68" i="1"/>
  <c r="F68" i="1"/>
  <c r="H68" i="1"/>
  <c r="J68" i="1"/>
  <c r="M68" i="1"/>
  <c r="AB68" i="1"/>
  <c r="AD68" i="1"/>
  <c r="AG68" i="1"/>
  <c r="AI68" i="1"/>
  <c r="L62" i="1"/>
  <c r="AC56" i="1"/>
  <c r="Q50" i="1"/>
  <c r="AH50" i="1"/>
  <c r="L44" i="1"/>
  <c r="Q62" i="1"/>
  <c r="AH62" i="1"/>
  <c r="G50" i="1"/>
  <c r="AC62" i="1"/>
  <c r="O50" i="1"/>
  <c r="AK50" i="1"/>
  <c r="N56" i="1"/>
  <c r="AJ56" i="1"/>
  <c r="E50" i="1"/>
  <c r="I50" i="1"/>
  <c r="N50" i="1"/>
  <c r="AA50" i="1"/>
  <c r="AE50" i="1"/>
  <c r="AJ50" i="1"/>
  <c r="G56" i="1"/>
  <c r="Q56" i="1"/>
  <c r="AH56" i="1"/>
  <c r="G62" i="1"/>
  <c r="O62" i="1"/>
  <c r="AK62" i="1"/>
  <c r="AC44" i="1"/>
  <c r="F50" i="1"/>
  <c r="H50" i="1"/>
  <c r="J50" i="1"/>
  <c r="M50" i="1"/>
  <c r="AB50" i="1"/>
  <c r="AD50" i="1"/>
  <c r="AG50" i="1"/>
  <c r="AI50" i="1"/>
  <c r="E56" i="1"/>
  <c r="I56" i="1"/>
  <c r="AA56" i="1"/>
  <c r="AE56" i="1"/>
  <c r="E62" i="1"/>
  <c r="I62" i="1"/>
  <c r="N62" i="1"/>
  <c r="AA62" i="1"/>
  <c r="AE62" i="1"/>
  <c r="AJ62" i="1"/>
  <c r="AK56" i="1"/>
  <c r="F62" i="1"/>
  <c r="H62" i="1"/>
  <c r="J62" i="1"/>
  <c r="M62" i="1"/>
  <c r="AB62" i="1"/>
  <c r="AD62" i="1"/>
  <c r="AG62" i="1"/>
  <c r="AI62" i="1"/>
  <c r="N44" i="1"/>
  <c r="AJ44" i="1"/>
  <c r="G44" i="1"/>
  <c r="Q44" i="1"/>
  <c r="AH44" i="1"/>
  <c r="F56" i="1"/>
  <c r="H56" i="1"/>
  <c r="J56" i="1"/>
  <c r="M56" i="1"/>
  <c r="O56" i="1"/>
  <c r="AB56" i="1"/>
  <c r="AD56" i="1"/>
  <c r="AG56" i="1"/>
  <c r="AI56" i="1"/>
  <c r="E44" i="1"/>
  <c r="I44" i="1"/>
  <c r="AA44" i="1"/>
  <c r="AE44" i="1"/>
  <c r="AK44" i="1"/>
  <c r="F44" i="1"/>
  <c r="H44" i="1"/>
  <c r="J44" i="1"/>
  <c r="M44" i="1"/>
  <c r="O44" i="1"/>
  <c r="AB44" i="1"/>
  <c r="AD44" i="1"/>
  <c r="AG44" i="1"/>
  <c r="AI44" i="1"/>
  <c r="AI40" i="1"/>
  <c r="AI228" i="1" s="1"/>
  <c r="AF40" i="1"/>
  <c r="AF228" i="1" s="1"/>
  <c r="AD40" i="1"/>
  <c r="AD228" i="1" s="1"/>
  <c r="AA40" i="1"/>
  <c r="AA228" i="1" s="1"/>
  <c r="N40" i="1"/>
  <c r="N228" i="1" s="1"/>
  <c r="I40" i="1"/>
  <c r="K40" i="1"/>
  <c r="K228" i="1" s="1"/>
  <c r="F40" i="1"/>
  <c r="F228" i="1" s="1"/>
  <c r="N98" i="1" l="1"/>
  <c r="K108" i="1"/>
  <c r="N108" i="1"/>
  <c r="N88" i="1"/>
  <c r="K98" i="1"/>
  <c r="O76" i="1"/>
  <c r="K88" i="1"/>
  <c r="AA98" i="1"/>
  <c r="AP108" i="1"/>
  <c r="AA108" i="1"/>
  <c r="AS108" i="1"/>
  <c r="AD108" i="1"/>
  <c r="AD98" i="1"/>
  <c r="AS98" i="1"/>
  <c r="AP98" i="1"/>
  <c r="U46" i="1"/>
  <c r="U70" i="1"/>
  <c r="U64" i="1"/>
  <c r="U58" i="1"/>
  <c r="U52" i="1"/>
  <c r="I228" i="1"/>
  <c r="AK70" i="1"/>
  <c r="AN70" i="1"/>
  <c r="AK52" i="1"/>
  <c r="AN58" i="1"/>
  <c r="AN46" i="1"/>
  <c r="AK64" i="1"/>
  <c r="AN64" i="1"/>
  <c r="AK58" i="1"/>
  <c r="AN52" i="1"/>
  <c r="AK46" i="1"/>
  <c r="K121" i="1"/>
  <c r="O116" i="1"/>
  <c r="M116" i="1"/>
  <c r="K116" i="1"/>
  <c r="I116" i="1"/>
  <c r="G116" i="1"/>
  <c r="E116" i="1"/>
  <c r="N116" i="1"/>
  <c r="L116" i="1"/>
  <c r="J116" i="1"/>
  <c r="H116" i="1"/>
  <c r="F116" i="1"/>
  <c r="G76" i="1"/>
  <c r="K76" i="1"/>
  <c r="E76" i="1"/>
  <c r="I76" i="1"/>
  <c r="M76" i="1"/>
  <c r="F76" i="1"/>
  <c r="H76" i="1"/>
  <c r="J76" i="1"/>
  <c r="L76" i="1"/>
  <c r="N76" i="1"/>
  <c r="K90" i="1"/>
  <c r="T116" i="1"/>
  <c r="S116" i="1"/>
  <c r="AP110" i="1"/>
  <c r="AA110" i="1"/>
  <c r="K110" i="1"/>
  <c r="AA100" i="1"/>
  <c r="AA102" i="1" s="1"/>
  <c r="K100" i="1"/>
  <c r="AP100" i="1"/>
  <c r="R70" i="1"/>
  <c r="R52" i="1"/>
  <c r="R58" i="1"/>
  <c r="R64" i="1"/>
  <c r="R46" i="1"/>
  <c r="AK38" i="1"/>
  <c r="AL38" i="1"/>
  <c r="AA38" i="1"/>
  <c r="AE38" i="1"/>
  <c r="AJ38" i="1"/>
  <c r="AC38" i="1"/>
  <c r="AH38" i="1"/>
  <c r="Z38" i="1"/>
  <c r="AB38" i="1"/>
  <c r="AD38" i="1"/>
  <c r="AG38" i="1"/>
  <c r="AI38" i="1"/>
  <c r="E38" i="1"/>
  <c r="F38" i="1"/>
  <c r="I38" i="1"/>
  <c r="G38" i="1"/>
  <c r="H38" i="1"/>
  <c r="O38" i="1"/>
  <c r="Q38" i="1"/>
  <c r="N38" i="1"/>
  <c r="M38" i="1"/>
  <c r="L38" i="1"/>
  <c r="J38" i="1"/>
  <c r="H42" i="1"/>
  <c r="AS26" i="1"/>
  <c r="AM26" i="1"/>
  <c r="AD26" i="1"/>
  <c r="X26" i="1"/>
  <c r="H26" i="1"/>
  <c r="N26" i="1"/>
  <c r="N78" i="1" l="1"/>
  <c r="K78" i="1"/>
  <c r="U40" i="1"/>
  <c r="K120" i="1"/>
  <c r="N118" i="1"/>
  <c r="K80" i="1"/>
  <c r="AP112" i="1"/>
  <c r="K112" i="1"/>
  <c r="AA112" i="1"/>
  <c r="K102" i="1"/>
  <c r="AP102" i="1"/>
  <c r="AN40" i="1"/>
  <c r="AK40" i="1"/>
  <c r="R40" i="1"/>
  <c r="N24" i="1"/>
  <c r="I164" i="1" s="1"/>
  <c r="AD24" i="1"/>
  <c r="U22" i="1" s="1"/>
  <c r="AS24" i="1"/>
  <c r="AJ22" i="1" s="1"/>
  <c r="AS20" i="1"/>
  <c r="AM20" i="1"/>
  <c r="AS14" i="1"/>
  <c r="AM14" i="1"/>
  <c r="AS8" i="1"/>
  <c r="AM8" i="1"/>
  <c r="AD20" i="1"/>
  <c r="X20" i="1"/>
  <c r="AD14" i="1"/>
  <c r="X14" i="1"/>
  <c r="AD8" i="1"/>
  <c r="X8" i="1"/>
  <c r="N20" i="1"/>
  <c r="H20" i="1"/>
  <c r="H14" i="1"/>
  <c r="N14" i="1"/>
  <c r="N8" i="1"/>
  <c r="H8" i="1"/>
  <c r="AR22" i="1" l="1"/>
  <c r="AD178" i="1"/>
  <c r="AF22" i="1"/>
  <c r="AD150" i="1"/>
  <c r="L120" i="1"/>
  <c r="M22" i="1"/>
  <c r="Y22" i="1"/>
  <c r="AE22" i="1"/>
  <c r="V22" i="1"/>
  <c r="Z22" i="1"/>
  <c r="W22" i="1"/>
  <c r="AC22" i="1"/>
  <c r="X22" i="1"/>
  <c r="AB22" i="1"/>
  <c r="AD22" i="1"/>
  <c r="N22" i="1"/>
  <c r="E22" i="1"/>
  <c r="J22" i="1"/>
  <c r="I22" i="1"/>
  <c r="F22" i="1"/>
  <c r="O22" i="1"/>
  <c r="G22" i="1"/>
  <c r="L22" i="1"/>
  <c r="P22" i="1"/>
  <c r="H22" i="1"/>
  <c r="AL22" i="1"/>
  <c r="AK22" i="1"/>
  <c r="AQ22" i="1"/>
  <c r="AO22" i="1"/>
  <c r="AN22" i="1"/>
  <c r="AS22" i="1"/>
  <c r="AM22" i="1"/>
  <c r="AD6" i="1"/>
  <c r="AS18" i="1"/>
  <c r="AJ16" i="1" s="1"/>
  <c r="AD12" i="1"/>
  <c r="U10" i="1" s="1"/>
  <c r="AD18" i="1"/>
  <c r="AS6" i="1"/>
  <c r="AD157" i="1" s="1"/>
  <c r="AS12" i="1"/>
  <c r="AJ10" i="1" s="1"/>
  <c r="N18" i="1"/>
  <c r="I157" i="1" s="1"/>
  <c r="N12" i="1"/>
  <c r="I150" i="1" s="1"/>
  <c r="N6" i="1"/>
  <c r="AD143" i="1" l="1"/>
  <c r="U16" i="1"/>
  <c r="AR16" i="1"/>
  <c r="AD171" i="1"/>
  <c r="AS10" i="1"/>
  <c r="AD164" i="1"/>
  <c r="AC10" i="1"/>
  <c r="I178" i="1"/>
  <c r="Z4" i="1"/>
  <c r="I171" i="1"/>
  <c r="I143" i="1"/>
  <c r="K122" i="1"/>
  <c r="K118" i="1"/>
  <c r="P4" i="1"/>
  <c r="F24" i="1"/>
  <c r="W4" i="1"/>
  <c r="V4" i="1"/>
  <c r="Y24" i="1"/>
  <c r="V24" i="1"/>
  <c r="I24" i="1"/>
  <c r="AK24" i="1"/>
  <c r="AN24" i="1"/>
  <c r="AB4" i="1"/>
  <c r="AC4" i="1"/>
  <c r="AD4" i="1"/>
  <c r="Y4" i="1"/>
  <c r="U4" i="1"/>
  <c r="X10" i="1"/>
  <c r="AF10" i="1"/>
  <c r="AE10" i="1"/>
  <c r="Z16" i="1"/>
  <c r="AF16" i="1"/>
  <c r="AE16" i="1"/>
  <c r="AO16" i="1"/>
  <c r="AU16" i="1"/>
  <c r="AT16" i="1"/>
  <c r="AD16" i="1"/>
  <c r="AQ10" i="1"/>
  <c r="AU10" i="1"/>
  <c r="AT10" i="1"/>
  <c r="AC16" i="1"/>
  <c r="AS4" i="1"/>
  <c r="AU4" i="1"/>
  <c r="AT4" i="1"/>
  <c r="AQ16" i="1"/>
  <c r="AL16" i="1"/>
  <c r="AM16" i="1"/>
  <c r="X4" i="1"/>
  <c r="AF4" i="1"/>
  <c r="AE4" i="1"/>
  <c r="P16" i="1"/>
  <c r="O16" i="1"/>
  <c r="Y16" i="1"/>
  <c r="X16" i="1"/>
  <c r="AS16" i="1"/>
  <c r="AN16" i="1"/>
  <c r="AK16" i="1"/>
  <c r="F10" i="1"/>
  <c r="O10" i="1"/>
  <c r="P10" i="1"/>
  <c r="O4" i="1"/>
  <c r="AO10" i="1"/>
  <c r="M16" i="1"/>
  <c r="E16" i="1"/>
  <c r="AK10" i="1"/>
  <c r="W16" i="1"/>
  <c r="AB16" i="1"/>
  <c r="V16" i="1"/>
  <c r="AM10" i="1"/>
  <c r="AR10" i="1"/>
  <c r="AN10" i="1"/>
  <c r="AL10" i="1"/>
  <c r="AB10" i="1"/>
  <c r="L16" i="1"/>
  <c r="J16" i="1"/>
  <c r="AO4" i="1"/>
  <c r="W10" i="1"/>
  <c r="AQ4" i="1"/>
  <c r="N10" i="1"/>
  <c r="G16" i="1"/>
  <c r="F16" i="1"/>
  <c r="AK4" i="1"/>
  <c r="AL4" i="1"/>
  <c r="Z10" i="1"/>
  <c r="M10" i="1"/>
  <c r="AD10" i="1"/>
  <c r="Y10" i="1"/>
  <c r="AM4" i="1"/>
  <c r="AR4" i="1"/>
  <c r="AJ4" i="1"/>
  <c r="AN4" i="1"/>
  <c r="V10" i="1"/>
  <c r="I10" i="1"/>
  <c r="H10" i="1"/>
  <c r="I16" i="1"/>
  <c r="N16" i="1"/>
  <c r="H16" i="1"/>
  <c r="L10" i="1"/>
  <c r="G10" i="1"/>
  <c r="J10" i="1"/>
  <c r="G4" i="1"/>
  <c r="L4" i="1"/>
  <c r="H4" i="1"/>
  <c r="M4" i="1"/>
  <c r="E4" i="1"/>
  <c r="I4" i="1"/>
  <c r="N4" i="1"/>
  <c r="F4" i="1"/>
  <c r="J4" i="1"/>
  <c r="I6" i="1" l="1"/>
  <c r="V6" i="1"/>
  <c r="Y6" i="1"/>
  <c r="AK18" i="1"/>
  <c r="AN18" i="1"/>
  <c r="AK12" i="1"/>
  <c r="AN12" i="1"/>
  <c r="Y18" i="1"/>
  <c r="V18" i="1"/>
  <c r="I18" i="1"/>
  <c r="V12" i="1"/>
  <c r="AN6" i="1"/>
  <c r="AK6" i="1"/>
  <c r="Y12" i="1"/>
  <c r="F18" i="1"/>
  <c r="F6" i="1"/>
  <c r="E10" i="1"/>
  <c r="F12" i="1" l="1"/>
  <c r="I12" i="1"/>
</calcChain>
</file>

<file path=xl/sharedStrings.xml><?xml version="1.0" encoding="utf-8"?>
<sst xmlns="http://schemas.openxmlformats.org/spreadsheetml/2006/main" count="279" uniqueCount="74">
  <si>
    <t>（４）</t>
    <phoneticPr fontId="1"/>
  </si>
  <si>
    <t>（６）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</si>
  <si>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</si>
  <si>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</si>
  <si>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（１）</t>
    <phoneticPr fontId="1"/>
  </si>
  <si>
    <t>12</t>
    <phoneticPr fontId="1"/>
  </si>
  <si>
    <t>=</t>
    <phoneticPr fontId="1"/>
  </si>
  <si>
    <t>×</t>
    <phoneticPr fontId="1"/>
  </si>
  <si>
    <t>＝</t>
    <phoneticPr fontId="1"/>
  </si>
  <si>
    <t>根号の計算練習①</t>
    <rPh sb="0" eb="2">
      <t>コンゴウ</t>
    </rPh>
    <rPh sb="3" eb="5">
      <t>ケイサン</t>
    </rPh>
    <rPh sb="5" eb="7">
      <t>レンシュウ</t>
    </rPh>
    <phoneticPr fontId="1"/>
  </si>
  <si>
    <t>（１）</t>
    <phoneticPr fontId="1"/>
  </si>
  <si>
    <t>（２）</t>
    <phoneticPr fontId="1"/>
  </si>
  <si>
    <t>（３）</t>
    <phoneticPr fontId="1"/>
  </si>
  <si>
    <t>（５）</t>
    <phoneticPr fontId="1"/>
  </si>
  <si>
    <t>（２）</t>
    <phoneticPr fontId="1"/>
  </si>
  <si>
    <t>（５）</t>
    <phoneticPr fontId="1"/>
  </si>
  <si>
    <t>（７）</t>
    <phoneticPr fontId="1"/>
  </si>
  <si>
    <t>（８）</t>
    <phoneticPr fontId="1"/>
  </si>
  <si>
    <t>（９）</t>
    <phoneticPr fontId="1"/>
  </si>
  <si>
    <t>（10）</t>
    <phoneticPr fontId="1"/>
  </si>
  <si>
    <t>（11）</t>
    <phoneticPr fontId="1"/>
  </si>
  <si>
    <t>（12）</t>
    <phoneticPr fontId="1"/>
  </si>
  <si>
    <t>（１）</t>
    <phoneticPr fontId="1"/>
  </si>
  <si>
    <t>（３）</t>
    <phoneticPr fontId="1"/>
  </si>
  <si>
    <t>（５）</t>
    <phoneticPr fontId="1"/>
  </si>
  <si>
    <t>（７）</t>
    <phoneticPr fontId="1"/>
  </si>
  <si>
    <t>（８）</t>
    <phoneticPr fontId="1"/>
  </si>
  <si>
    <t>（11）</t>
    <phoneticPr fontId="1"/>
  </si>
  <si>
    <t>（12）</t>
    <phoneticPr fontId="1"/>
  </si>
  <si>
    <t>２．次のかけ算を計算しなさい</t>
    <rPh sb="2" eb="3">
      <t>ツギ</t>
    </rPh>
    <rPh sb="6" eb="7">
      <t>ザン</t>
    </rPh>
    <rPh sb="8" eb="10">
      <t>ケイサン</t>
    </rPh>
    <phoneticPr fontId="1"/>
  </si>
  <si>
    <t>３．次の分数を有理化しなさい</t>
    <rPh sb="2" eb="3">
      <t>ツギ</t>
    </rPh>
    <rPh sb="4" eb="6">
      <t>ブンスウ</t>
    </rPh>
    <rPh sb="7" eb="8">
      <t>アリ</t>
    </rPh>
    <rPh sb="8" eb="9">
      <t>リ</t>
    </rPh>
    <rPh sb="9" eb="10">
      <t>カ</t>
    </rPh>
    <phoneticPr fontId="1"/>
  </si>
  <si>
    <t>（１）</t>
    <phoneticPr fontId="1"/>
  </si>
  <si>
    <t>（２）</t>
    <phoneticPr fontId="1"/>
  </si>
  <si>
    <t>（３）</t>
    <phoneticPr fontId="1"/>
  </si>
  <si>
    <t>（６）</t>
    <phoneticPr fontId="1"/>
  </si>
  <si>
    <t>（５）</t>
    <phoneticPr fontId="1"/>
  </si>
  <si>
    <t>（４）</t>
    <phoneticPr fontId="1"/>
  </si>
  <si>
    <t>（７）</t>
    <phoneticPr fontId="1"/>
  </si>
  <si>
    <t>（８）</t>
    <phoneticPr fontId="1"/>
  </si>
  <si>
    <t>（９）</t>
    <phoneticPr fontId="1"/>
  </si>
  <si>
    <t>（10）</t>
    <phoneticPr fontId="1"/>
  </si>
  <si>
    <t>（11）</t>
    <phoneticPr fontId="1"/>
  </si>
  <si>
    <t>（12）</t>
    <phoneticPr fontId="1"/>
  </si>
  <si>
    <t>（６）</t>
    <phoneticPr fontId="1"/>
  </si>
  <si>
    <t>（８）</t>
    <phoneticPr fontId="1"/>
  </si>
  <si>
    <t>（９）</t>
    <phoneticPr fontId="1"/>
  </si>
  <si>
    <t>（10）</t>
    <phoneticPr fontId="1"/>
  </si>
  <si>
    <t>（11）</t>
    <phoneticPr fontId="1"/>
  </si>
  <si>
    <t>（５）</t>
    <phoneticPr fontId="1"/>
  </si>
  <si>
    <t>（６）</t>
    <phoneticPr fontId="1"/>
  </si>
  <si>
    <t>Ａ</t>
    <phoneticPr fontId="1"/>
  </si>
  <si>
    <t>Ｂ</t>
    <phoneticPr fontId="1"/>
  </si>
  <si>
    <t>次の数を根号だけで表しなさい</t>
    <rPh sb="0" eb="1">
      <t>ツギ</t>
    </rPh>
    <rPh sb="2" eb="3">
      <t>カズ</t>
    </rPh>
    <rPh sb="4" eb="6">
      <t>コンゴウ</t>
    </rPh>
    <rPh sb="9" eb="10">
      <t>アラワ</t>
    </rPh>
    <phoneticPr fontId="1"/>
  </si>
  <si>
    <t>（１）</t>
    <phoneticPr fontId="1"/>
  </si>
  <si>
    <t>（２）</t>
    <phoneticPr fontId="1"/>
  </si>
  <si>
    <t>（３）</t>
    <phoneticPr fontId="1"/>
  </si>
  <si>
    <t>（５）</t>
    <phoneticPr fontId="1"/>
  </si>
  <si>
    <t>（６）</t>
    <phoneticPr fontId="1"/>
  </si>
  <si>
    <t>Ａ</t>
    <phoneticPr fontId="1"/>
  </si>
  <si>
    <t>Ｃ</t>
    <phoneticPr fontId="1"/>
  </si>
  <si>
    <t>３．有理化しなさい</t>
    <rPh sb="2" eb="5">
      <t>ユウリカ</t>
    </rPh>
    <phoneticPr fontId="1"/>
  </si>
  <si>
    <t>(２)</t>
    <phoneticPr fontId="1"/>
  </si>
  <si>
    <t>(１)</t>
    <phoneticPr fontId="1"/>
  </si>
  <si>
    <t>(３)</t>
    <phoneticPr fontId="1"/>
  </si>
  <si>
    <t>(４)</t>
    <phoneticPr fontId="1"/>
  </si>
  <si>
    <t>(６)</t>
    <phoneticPr fontId="1"/>
  </si>
  <si>
    <t>(５)</t>
    <phoneticPr fontId="1"/>
  </si>
  <si>
    <t>Ｃ</t>
    <phoneticPr fontId="1"/>
  </si>
  <si>
    <t>１．</t>
    <phoneticPr fontId="1"/>
  </si>
  <si>
    <t>Ａ　次の根号を簡単にしなさい</t>
    <phoneticPr fontId="1"/>
  </si>
  <si>
    <t>２．次のかけ算をしなさい</t>
    <rPh sb="2" eb="3">
      <t>ツギ</t>
    </rPh>
    <rPh sb="6" eb="7">
      <t>サン</t>
    </rPh>
    <phoneticPr fontId="1"/>
  </si>
  <si>
    <t>根号の計算練習①　解答</t>
    <rPh sb="0" eb="2">
      <t>コンゴウ</t>
    </rPh>
    <rPh sb="3" eb="5">
      <t>ケイサン</t>
    </rPh>
    <rPh sb="5" eb="7">
      <t>レンシュウ</t>
    </rPh>
    <rPh sb="9" eb="11">
      <t>カイトウ</t>
    </rPh>
    <phoneticPr fontId="1"/>
  </si>
  <si>
    <t>１．根号の操作</t>
    <rPh sb="2" eb="4">
      <t>コンゴウ</t>
    </rPh>
    <rPh sb="5" eb="7">
      <t>ソウサ</t>
    </rPh>
    <phoneticPr fontId="1"/>
  </si>
  <si>
    <t>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</si>
</sst>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name val="ＭＳ Ｐゴシック"/>
      <family val="3"/>
      <charset val="128"/>
    </font>
    <font>
      <sz val="14"/>
      <color theme="0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 diagonalUp="1">
      <left/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NumberForma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3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0" fontId="0" fillId="0" borderId="3" xfId="0" applyBorder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NumberFormat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5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Alignment="1">
      <alignment horizontal="center" vertical="center" shrinkToFit="1"/>
    </xf>
    <xf numFmtId="0" fontId="3" fillId="0" borderId="1" xfId="0" applyFont="1" applyBorder="1">
      <alignment vertical="center"/>
    </xf>
    <xf numFmtId="49" fontId="3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49" fontId="3" fillId="0" borderId="0" xfId="0" applyNumberFormat="1" applyFont="1" applyBorder="1">
      <alignment vertical="center"/>
    </xf>
    <xf numFmtId="0" fontId="0" fillId="0" borderId="0" xfId="0" applyNumberForma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NumberFormat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NumberForma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638"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1"/>
      </font>
    </dxf>
    <dxf>
      <font>
        <strike val="0"/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1"/>
      </font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1"/>
      </font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1"/>
      </font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1"/>
      </font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1"/>
      </font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1"/>
      </font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1"/>
      </font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1"/>
      </font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1"/>
      </font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1"/>
      </font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1"/>
      </font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1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ndense val="0"/>
        <extend val="0"/>
        <color indexed="9"/>
      </font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ndense val="0"/>
        <extend val="0"/>
        <color indexed="9"/>
      </font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ndense val="0"/>
        <extend val="0"/>
        <color indexed="9"/>
      </font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ndense val="0"/>
        <extend val="0"/>
        <color indexed="9"/>
      </font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ndense val="0"/>
        <extend val="0"/>
        <color indexed="9"/>
      </font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35"/>
  <sheetViews>
    <sheetView tabSelected="1" view="pageLayout" topLeftCell="E239" zoomScaleNormal="115" workbookViewId="0">
      <selection activeCell="J260" sqref="J260"/>
    </sheetView>
  </sheetViews>
  <sheetFormatPr defaultColWidth="9" defaultRowHeight="13.5" x14ac:dyDescent="0.15"/>
  <cols>
    <col min="1" max="4" width="0.5" hidden="1" customWidth="1"/>
    <col min="5" max="6" width="3.625" style="1" customWidth="1"/>
    <col min="7" max="7" width="0.5" style="1" customWidth="1"/>
    <col min="8" max="8" width="0.5" customWidth="1"/>
    <col min="9" max="9" width="4.25" customWidth="1"/>
    <col min="10" max="10" width="2" customWidth="1"/>
    <col min="11" max="11" width="3.125" customWidth="1"/>
    <col min="12" max="13" width="0.5" customWidth="1"/>
    <col min="14" max="14" width="4.25" customWidth="1"/>
    <col min="15" max="15" width="0.25" customWidth="1"/>
    <col min="16" max="16" width="1.125" customWidth="1"/>
    <col min="17" max="18" width="3.125" customWidth="1"/>
    <col min="19" max="20" width="0.5" customWidth="1"/>
    <col min="21" max="22" width="3.625" customWidth="1"/>
    <col min="23" max="23" width="0.625" customWidth="1"/>
    <col min="24" max="24" width="0.625" style="1" customWidth="1"/>
    <col min="25" max="25" width="4.25" customWidth="1"/>
    <col min="26" max="26" width="3.375" customWidth="1"/>
    <col min="27" max="27" width="3.125" customWidth="1"/>
    <col min="28" max="28" width="0.875" customWidth="1"/>
    <col min="29" max="29" width="1" customWidth="1"/>
    <col min="30" max="30" width="4.125" customWidth="1"/>
    <col min="31" max="31" width="2.25" customWidth="1"/>
    <col min="32" max="32" width="3.625" customWidth="1"/>
    <col min="33" max="34" width="0.5" customWidth="1"/>
    <col min="35" max="35" width="4.25" customWidth="1"/>
    <col min="36" max="37" width="3.625" customWidth="1"/>
    <col min="38" max="39" width="0.5" customWidth="1"/>
    <col min="40" max="40" width="4.125" customWidth="1"/>
    <col min="41" max="41" width="1.875" customWidth="1"/>
    <col min="42" max="42" width="3.125" customWidth="1"/>
    <col min="43" max="44" width="0.5" customWidth="1"/>
    <col min="45" max="45" width="4.25" customWidth="1"/>
    <col min="46" max="46" width="0.25" customWidth="1"/>
    <col min="47" max="47" width="9" hidden="1" customWidth="1"/>
    <col min="48" max="48" width="4.125" customWidth="1"/>
    <col min="49" max="49" width="1.375" customWidth="1"/>
  </cols>
  <sheetData>
    <row r="1" spans="5:47" ht="13.5" customHeight="1" x14ac:dyDescent="0.15">
      <c r="E1" s="1" t="s">
        <v>71</v>
      </c>
    </row>
    <row r="2" spans="5:47" ht="13.5" customHeight="1" x14ac:dyDescent="0.15">
      <c r="F2" s="1" t="s">
        <v>72</v>
      </c>
    </row>
    <row r="3" spans="5:47" x14ac:dyDescent="0.15">
      <c r="E3" s="1" t="s">
        <v>58</v>
      </c>
      <c r="U3" s="1"/>
      <c r="V3" s="1"/>
      <c r="W3" s="1"/>
      <c r="X3"/>
      <c r="AJ3" s="1"/>
      <c r="AK3" s="1"/>
      <c r="AL3" s="1"/>
    </row>
    <row r="4" spans="5:47" hidden="1" x14ac:dyDescent="0.15">
      <c r="E4" s="4">
        <f ca="1">MOD(N6,144)</f>
        <v>54</v>
      </c>
      <c r="F4" s="2">
        <f ca="1">MOD(N6,100)</f>
        <v>54</v>
      </c>
      <c r="G4" s="2">
        <f ca="1">MOD(N6,81)</f>
        <v>54</v>
      </c>
      <c r="H4" s="3">
        <f ca="1">MOD(N6,64)</f>
        <v>54</v>
      </c>
      <c r="I4" s="2">
        <f ca="1">MOD(N6,49)</f>
        <v>5</v>
      </c>
      <c r="J4" s="4">
        <f ca="1">MOD(N6,36)</f>
        <v>18</v>
      </c>
      <c r="K4" s="4"/>
      <c r="L4">
        <f ca="1">MOD(N6,25)</f>
        <v>4</v>
      </c>
      <c r="M4" s="2">
        <f ca="1">MOD(N6,16)</f>
        <v>6</v>
      </c>
      <c r="N4">
        <f ca="1">MOD(N6,9)</f>
        <v>0</v>
      </c>
      <c r="O4" s="2">
        <f ca="1">MOD(N6,4)</f>
        <v>2</v>
      </c>
      <c r="P4" s="3">
        <f ca="1">MOD(N6,1)</f>
        <v>0</v>
      </c>
      <c r="Q4" s="4"/>
      <c r="T4" s="2"/>
      <c r="U4" s="4">
        <f ca="1">MOD(AD6,144)</f>
        <v>125</v>
      </c>
      <c r="V4" s="2">
        <f ca="1">MOD(AD6,100)</f>
        <v>25</v>
      </c>
      <c r="W4" s="2">
        <f ca="1">MOD(AD6,81)</f>
        <v>44</v>
      </c>
      <c r="X4" s="3">
        <f ca="1">MOD(AD6,64)</f>
        <v>61</v>
      </c>
      <c r="Y4" s="2">
        <f ca="1">MOD(AD6,49)</f>
        <v>27</v>
      </c>
      <c r="Z4" s="4">
        <f ca="1">MOD(AD6,36)</f>
        <v>17</v>
      </c>
      <c r="AA4" s="4"/>
      <c r="AB4">
        <f ca="1">MOD(AD6,25)</f>
        <v>0</v>
      </c>
      <c r="AC4" s="2">
        <f ca="1">MOD(AD6,16)</f>
        <v>13</v>
      </c>
      <c r="AD4">
        <f ca="1">MOD(AD6,9)</f>
        <v>8</v>
      </c>
      <c r="AE4" s="2">
        <f ca="1">MOD(AD6,4)</f>
        <v>1</v>
      </c>
      <c r="AF4" s="3">
        <f ca="1">MOD(AD6,1)</f>
        <v>0</v>
      </c>
      <c r="AG4" s="2"/>
      <c r="AH4" s="2"/>
      <c r="AI4" s="3"/>
      <c r="AJ4" s="4">
        <f ca="1">MOD(AS6,144)</f>
        <v>101</v>
      </c>
      <c r="AK4" s="2">
        <f ca="1">MOD(AS6,100)</f>
        <v>45</v>
      </c>
      <c r="AL4" s="2">
        <f ca="1">MOD(AS6,81)</f>
        <v>2</v>
      </c>
      <c r="AM4" s="3">
        <f ca="1">MOD(AS6,64)</f>
        <v>53</v>
      </c>
      <c r="AN4" s="2">
        <f ca="1">MOD(AS6,49)</f>
        <v>0</v>
      </c>
      <c r="AO4" s="4">
        <f ca="1">MOD(AS6,36)</f>
        <v>29</v>
      </c>
      <c r="AP4" s="4"/>
      <c r="AQ4">
        <f ca="1">MOD(AS6,25)</f>
        <v>20</v>
      </c>
      <c r="AR4" s="2">
        <f ca="1">MOD(AS6,16)</f>
        <v>5</v>
      </c>
      <c r="AS4">
        <f ca="1">MOD(AS6,9)</f>
        <v>2</v>
      </c>
      <c r="AT4" s="2">
        <f ca="1">MOD(AS6,4)</f>
        <v>1</v>
      </c>
      <c r="AU4" s="3">
        <f ca="1">MOD(AS6,1)</f>
        <v>0</v>
      </c>
    </row>
    <row r="5" spans="5:47" hidden="1" x14ac:dyDescent="0.15">
      <c r="E5" s="1" t="s">
        <v>5</v>
      </c>
      <c r="F5" s="2">
        <v>10</v>
      </c>
      <c r="G5" s="2">
        <v>9</v>
      </c>
      <c r="H5" s="3">
        <v>8</v>
      </c>
      <c r="I5" s="2">
        <v>7</v>
      </c>
      <c r="J5" s="4">
        <v>6</v>
      </c>
      <c r="K5" s="4"/>
      <c r="L5">
        <v>5</v>
      </c>
      <c r="M5" s="2">
        <v>4</v>
      </c>
      <c r="N5">
        <v>3</v>
      </c>
      <c r="O5" s="3">
        <v>2</v>
      </c>
      <c r="P5" s="3">
        <v>1</v>
      </c>
      <c r="Q5" s="4"/>
      <c r="R5" s="5"/>
      <c r="S5" s="5"/>
      <c r="T5" s="6"/>
      <c r="U5" s="1" t="s">
        <v>5</v>
      </c>
      <c r="V5" s="2">
        <v>10</v>
      </c>
      <c r="W5" s="2">
        <v>9</v>
      </c>
      <c r="X5" s="3">
        <v>8</v>
      </c>
      <c r="Y5" s="2">
        <v>7</v>
      </c>
      <c r="Z5" s="4">
        <v>6</v>
      </c>
      <c r="AA5" s="4"/>
      <c r="AB5">
        <v>5</v>
      </c>
      <c r="AC5" s="2">
        <v>4</v>
      </c>
      <c r="AD5">
        <v>3</v>
      </c>
      <c r="AE5" s="3">
        <v>2</v>
      </c>
      <c r="AF5" s="3">
        <v>1</v>
      </c>
      <c r="AG5" s="2"/>
      <c r="AH5" s="2"/>
      <c r="AI5" s="3"/>
      <c r="AJ5" s="1" t="s">
        <v>5</v>
      </c>
      <c r="AK5" s="2">
        <v>10</v>
      </c>
      <c r="AL5" s="2">
        <v>9</v>
      </c>
      <c r="AM5" s="3">
        <v>8</v>
      </c>
      <c r="AN5" s="2">
        <v>7</v>
      </c>
      <c r="AO5" s="4">
        <v>6</v>
      </c>
      <c r="AP5" s="4"/>
      <c r="AQ5">
        <v>5</v>
      </c>
      <c r="AR5" s="2">
        <v>4</v>
      </c>
      <c r="AS5">
        <v>3</v>
      </c>
      <c r="AT5" s="3">
        <v>2</v>
      </c>
      <c r="AU5" s="3">
        <v>1</v>
      </c>
    </row>
    <row r="6" spans="5:47" ht="7.35" customHeight="1" x14ac:dyDescent="0.15">
      <c r="E6" s="48" t="s">
        <v>4</v>
      </c>
      <c r="F6" s="40">
        <f ca="1">IF(MOD(SQRT(N6),1)=0,SQRT(N6),IF(COUNTIF(E4:P4,0)=0,"",(HLOOKUP(0,E4:Q5,2,))))</f>
        <v>3</v>
      </c>
      <c r="G6"/>
      <c r="H6" s="37"/>
      <c r="I6" s="38">
        <f ca="1">IF(MOD(SQRT(N6),1)=0,1,IF(COUNTIF(E4:P4,0)=0,N6,N6/((HLOOKUP(0,E4:Q5,2,))^2)))</f>
        <v>6</v>
      </c>
      <c r="J6" s="40" t="s">
        <v>6</v>
      </c>
      <c r="K6" s="14"/>
      <c r="M6" s="37"/>
      <c r="N6" s="38">
        <f ca="1">(N8^2)*H8</f>
        <v>54</v>
      </c>
      <c r="O6" s="2"/>
      <c r="P6" s="3"/>
      <c r="Q6" s="4"/>
      <c r="T6" s="2"/>
      <c r="U6" s="48" t="s">
        <v>15</v>
      </c>
      <c r="V6" s="40">
        <f ca="1">IF(MOD(SQRT(AD6),1)=0,SQRT(AD6),IF(COUNTIF(U4:AF4,0)=0,"",(HLOOKUP(0,U4:AG5,2,))))</f>
        <v>5</v>
      </c>
      <c r="X6" s="37"/>
      <c r="Y6" s="38">
        <f ca="1">IF(MOD(SQRT(AD6),1)=0,1,IF(COUNTIF(U4:AF4,0)=0,AD6,AD6/((HLOOKUP(0,U4:AG5,2,))^2)))</f>
        <v>5</v>
      </c>
      <c r="Z6" s="40" t="s">
        <v>6</v>
      </c>
      <c r="AA6" s="14"/>
      <c r="AC6" s="37"/>
      <c r="AD6" s="38">
        <f ca="1">(AD8^2)*X8</f>
        <v>125</v>
      </c>
      <c r="AE6" s="2"/>
      <c r="AG6" s="2"/>
      <c r="AH6" s="2"/>
      <c r="AI6" s="3"/>
      <c r="AJ6" s="48" t="s">
        <v>18</v>
      </c>
      <c r="AK6" s="40">
        <f ca="1">IF(MOD(SQRT(AS6),1)=0,SQRT(AS6),IF(COUNTIF(AJ4:AU4,0)=0,"",(HLOOKUP(0,AJ4:AV5,2,))))</f>
        <v>7</v>
      </c>
      <c r="AM6" s="37"/>
      <c r="AN6" s="38">
        <f ca="1">IF(MOD(SQRT(AS6),1)=0,1,IF(COUNTIF(AJ4:AU4,0)=0,AS6,AS6/((HLOOKUP(0,AJ4:AV5,2,))^2)))</f>
        <v>5</v>
      </c>
      <c r="AO6" s="40" t="s">
        <v>6</v>
      </c>
      <c r="AP6" s="14"/>
      <c r="AR6" s="37"/>
      <c r="AS6" s="38">
        <f ca="1">(AS8^2)*AM8</f>
        <v>245</v>
      </c>
    </row>
    <row r="7" spans="5:47" ht="7.35" customHeight="1" x14ac:dyDescent="0.15">
      <c r="E7" s="48"/>
      <c r="F7" s="40"/>
      <c r="G7" s="13"/>
      <c r="H7" s="37"/>
      <c r="I7" s="39"/>
      <c r="J7" s="40"/>
      <c r="K7" s="14"/>
      <c r="L7" s="13"/>
      <c r="M7" s="37"/>
      <c r="N7" s="39"/>
      <c r="O7" s="2"/>
      <c r="P7" s="3"/>
      <c r="Q7" s="4"/>
      <c r="T7" s="2"/>
      <c r="U7" s="48"/>
      <c r="V7" s="40"/>
      <c r="W7" s="13"/>
      <c r="X7" s="37"/>
      <c r="Y7" s="39"/>
      <c r="Z7" s="40"/>
      <c r="AA7" s="14"/>
      <c r="AB7" s="13"/>
      <c r="AC7" s="37"/>
      <c r="AD7" s="39"/>
      <c r="AE7" s="2"/>
      <c r="AG7" s="2"/>
      <c r="AH7" s="2"/>
      <c r="AI7" s="3"/>
      <c r="AJ7" s="48"/>
      <c r="AK7" s="40"/>
      <c r="AL7" s="13"/>
      <c r="AM7" s="37"/>
      <c r="AN7" s="39"/>
      <c r="AO7" s="40"/>
      <c r="AP7" s="14"/>
      <c r="AQ7" s="13"/>
      <c r="AR7" s="37"/>
      <c r="AS7" s="39"/>
    </row>
    <row r="8" spans="5:47" hidden="1" x14ac:dyDescent="0.15">
      <c r="F8" s="2"/>
      <c r="G8" s="2"/>
      <c r="H8">
        <f ca="1">RANDBETWEEN(2,9)</f>
        <v>6</v>
      </c>
      <c r="I8" s="2"/>
      <c r="J8" s="4"/>
      <c r="K8" s="4"/>
      <c r="M8" s="2"/>
      <c r="N8">
        <f ca="1">RANDBETWEEN(2,9)</f>
        <v>3</v>
      </c>
      <c r="O8" s="2"/>
      <c r="P8" s="3"/>
      <c r="Q8" s="4"/>
      <c r="R8" s="5"/>
      <c r="S8" s="5"/>
      <c r="T8" s="6"/>
      <c r="U8" s="1"/>
      <c r="V8" s="2"/>
      <c r="W8" s="2"/>
      <c r="X8">
        <f ca="1">RANDBETWEEN(2,9)</f>
        <v>5</v>
      </c>
      <c r="Y8" s="2"/>
      <c r="Z8" s="4"/>
      <c r="AA8" s="4"/>
      <c r="AC8" s="2"/>
      <c r="AD8">
        <f ca="1">RANDBETWEEN(2,9)</f>
        <v>5</v>
      </c>
      <c r="AE8" s="2"/>
      <c r="AG8" s="2"/>
      <c r="AH8" s="2"/>
      <c r="AI8" s="3"/>
      <c r="AJ8" s="1"/>
      <c r="AK8" s="2"/>
      <c r="AL8" s="2"/>
      <c r="AM8">
        <f ca="1">RANDBETWEEN(2,9)</f>
        <v>5</v>
      </c>
      <c r="AN8" s="2"/>
      <c r="AO8" s="4"/>
      <c r="AP8" s="4"/>
      <c r="AR8" s="2"/>
      <c r="AS8">
        <f ca="1">RANDBETWEEN(2,9)</f>
        <v>7</v>
      </c>
    </row>
    <row r="9" spans="5:47" x14ac:dyDescent="0.15">
      <c r="O9" s="2"/>
      <c r="P9" s="3"/>
      <c r="Q9" s="4"/>
      <c r="T9" s="2"/>
      <c r="U9" s="1"/>
      <c r="V9" s="1"/>
      <c r="W9" s="1"/>
      <c r="X9"/>
      <c r="AE9" s="2"/>
      <c r="AG9" s="2"/>
      <c r="AH9" s="2"/>
      <c r="AI9" s="3"/>
      <c r="AJ9" s="1"/>
      <c r="AK9" s="1"/>
      <c r="AL9" s="1"/>
    </row>
    <row r="10" spans="5:47" hidden="1" x14ac:dyDescent="0.15">
      <c r="E10" s="4">
        <f ca="1">MOD(N12,144)</f>
        <v>27</v>
      </c>
      <c r="F10" s="2">
        <f ca="1">MOD(N12,100)</f>
        <v>27</v>
      </c>
      <c r="G10" s="2">
        <f ca="1">MOD(N12,81)</f>
        <v>27</v>
      </c>
      <c r="H10" s="3">
        <f ca="1">MOD(N12,64)</f>
        <v>27</v>
      </c>
      <c r="I10" s="2">
        <f ca="1">MOD(N12,49)</f>
        <v>27</v>
      </c>
      <c r="J10" s="4">
        <f ca="1">MOD(N12,36)</f>
        <v>27</v>
      </c>
      <c r="K10" s="4"/>
      <c r="L10">
        <f ca="1">MOD(N12,25)</f>
        <v>2</v>
      </c>
      <c r="M10" s="2">
        <f ca="1">MOD(N12,16)</f>
        <v>11</v>
      </c>
      <c r="N10">
        <f ca="1">MOD(N12,9)</f>
        <v>0</v>
      </c>
      <c r="O10" s="2">
        <f ca="1">MOD(N12,4)</f>
        <v>3</v>
      </c>
      <c r="P10" s="3">
        <f ca="1">MOD(N12,1)</f>
        <v>0</v>
      </c>
      <c r="Q10" s="4"/>
      <c r="R10" s="5"/>
      <c r="S10" s="5"/>
      <c r="T10" s="6"/>
      <c r="U10" s="4">
        <f ca="1">MOD(AD12,144)</f>
        <v>98</v>
      </c>
      <c r="V10" s="2">
        <f ca="1">MOD(AD12,100)</f>
        <v>98</v>
      </c>
      <c r="W10" s="2">
        <f ca="1">MOD(AD12,81)</f>
        <v>17</v>
      </c>
      <c r="X10" s="3">
        <f ca="1">MOD(AD12,64)</f>
        <v>34</v>
      </c>
      <c r="Y10" s="2">
        <f ca="1">MOD(AD12,49)</f>
        <v>0</v>
      </c>
      <c r="Z10" s="4">
        <f ca="1">MOD(AD12,36)</f>
        <v>26</v>
      </c>
      <c r="AA10" s="4"/>
      <c r="AB10">
        <f ca="1">MOD(AD12,25)</f>
        <v>23</v>
      </c>
      <c r="AC10" s="2">
        <f ca="1">MOD(AD12,16)</f>
        <v>2</v>
      </c>
      <c r="AD10">
        <f ca="1">MOD(AD12,9)</f>
        <v>8</v>
      </c>
      <c r="AE10" s="2">
        <f ca="1">MOD(AD12,4)</f>
        <v>2</v>
      </c>
      <c r="AF10" s="3">
        <f ca="1">MOD(AD12,1)</f>
        <v>0</v>
      </c>
      <c r="AG10" s="2"/>
      <c r="AH10" s="2"/>
      <c r="AI10" s="3"/>
      <c r="AJ10" s="4">
        <f ca="1">MOD(AS12,144)</f>
        <v>48</v>
      </c>
      <c r="AK10" s="2">
        <f ca="1">MOD(AS12,100)</f>
        <v>48</v>
      </c>
      <c r="AL10" s="2">
        <f ca="1">MOD(AS12,81)</f>
        <v>48</v>
      </c>
      <c r="AM10" s="3">
        <f ca="1">MOD(AS12,64)</f>
        <v>48</v>
      </c>
      <c r="AN10" s="2">
        <f ca="1">MOD(AS12,49)</f>
        <v>48</v>
      </c>
      <c r="AO10" s="4">
        <f ca="1">MOD(AS12,36)</f>
        <v>12</v>
      </c>
      <c r="AP10" s="4"/>
      <c r="AQ10">
        <f ca="1">MOD(AS12,25)</f>
        <v>23</v>
      </c>
      <c r="AR10" s="2">
        <f ca="1">MOD(AS12,16)</f>
        <v>0</v>
      </c>
      <c r="AS10">
        <f ca="1">MOD(AS12,9)</f>
        <v>3</v>
      </c>
      <c r="AT10" s="2">
        <f ca="1">MOD(AS12,4)</f>
        <v>0</v>
      </c>
      <c r="AU10" s="3">
        <f ca="1">MOD(AS12,1)</f>
        <v>0</v>
      </c>
    </row>
    <row r="11" spans="5:47" hidden="1" x14ac:dyDescent="0.15">
      <c r="E11" s="1" t="s">
        <v>5</v>
      </c>
      <c r="F11" s="2">
        <v>10</v>
      </c>
      <c r="G11" s="2">
        <v>9</v>
      </c>
      <c r="H11" s="3">
        <v>8</v>
      </c>
      <c r="I11" s="2">
        <v>7</v>
      </c>
      <c r="J11" s="4">
        <v>6</v>
      </c>
      <c r="K11" s="4"/>
      <c r="L11">
        <v>5</v>
      </c>
      <c r="M11" s="2">
        <v>4</v>
      </c>
      <c r="N11">
        <v>3</v>
      </c>
      <c r="O11" s="3">
        <v>2</v>
      </c>
      <c r="P11" s="3">
        <v>1</v>
      </c>
      <c r="Q11" s="4"/>
      <c r="R11" s="5"/>
      <c r="S11" s="5"/>
      <c r="T11" s="6"/>
      <c r="U11" s="1" t="s">
        <v>5</v>
      </c>
      <c r="V11" s="2">
        <v>10</v>
      </c>
      <c r="W11" s="2">
        <v>9</v>
      </c>
      <c r="X11" s="3">
        <v>8</v>
      </c>
      <c r="Y11" s="2">
        <v>7</v>
      </c>
      <c r="Z11" s="4">
        <v>6</v>
      </c>
      <c r="AA11" s="4"/>
      <c r="AB11">
        <v>5</v>
      </c>
      <c r="AC11" s="2">
        <v>4</v>
      </c>
      <c r="AD11">
        <v>3</v>
      </c>
      <c r="AE11" s="3">
        <v>2</v>
      </c>
      <c r="AF11" s="3">
        <v>1</v>
      </c>
      <c r="AG11" s="2"/>
      <c r="AH11" s="2"/>
      <c r="AI11" s="3"/>
      <c r="AJ11" s="1" t="s">
        <v>5</v>
      </c>
      <c r="AK11" s="2">
        <v>10</v>
      </c>
      <c r="AL11" s="2">
        <v>9</v>
      </c>
      <c r="AM11" s="3">
        <v>8</v>
      </c>
      <c r="AN11" s="2">
        <v>7</v>
      </c>
      <c r="AO11" s="4">
        <v>6</v>
      </c>
      <c r="AP11" s="4"/>
      <c r="AQ11">
        <v>5</v>
      </c>
      <c r="AR11" s="2">
        <v>4</v>
      </c>
      <c r="AS11">
        <v>3</v>
      </c>
      <c r="AT11" s="3">
        <v>2</v>
      </c>
      <c r="AU11" s="3">
        <v>1</v>
      </c>
    </row>
    <row r="12" spans="5:47" ht="7.35" customHeight="1" x14ac:dyDescent="0.15">
      <c r="E12" s="48" t="s">
        <v>14</v>
      </c>
      <c r="F12" s="40">
        <f ca="1">IF(MOD(SQRT(N12),1)=0,SQRT(N12),IF(COUNTIF(E10:P10,0)=0,"",(HLOOKUP(0,E10:Q11,2,))))</f>
        <v>3</v>
      </c>
      <c r="G12"/>
      <c r="H12" s="37"/>
      <c r="I12" s="38">
        <f ca="1">IF(MOD(SQRT(N12),1)=0,1,IF(COUNTIF(E10:P10,0)=0,N12,N12/((HLOOKUP(0,E10:Q11,2,))^2)))</f>
        <v>3</v>
      </c>
      <c r="J12" s="40" t="s">
        <v>6</v>
      </c>
      <c r="K12" s="14"/>
      <c r="M12" s="37"/>
      <c r="N12" s="38">
        <f ca="1">(N14^2)*H14</f>
        <v>27</v>
      </c>
      <c r="O12" s="2"/>
      <c r="P12" s="3"/>
      <c r="Q12" s="4"/>
      <c r="T12" s="2"/>
      <c r="U12" s="48" t="s">
        <v>1</v>
      </c>
      <c r="V12" s="40">
        <f ca="1">IF(MOD(SQRT(AD12),1)=0,SQRT(AD12),IF(COUNTIF(U10:AF10,0)=0,"",(HLOOKUP(0,U10:AG11,2,))))</f>
        <v>7</v>
      </c>
      <c r="X12" s="37"/>
      <c r="Y12" s="38">
        <f ca="1">IF(MOD(SQRT(AD12),1)=0,1,IF(COUNTIF(U10:AF10,0)=0,AD12,AD12/((HLOOKUP(0,U10:AG11,2,))^2)))</f>
        <v>2</v>
      </c>
      <c r="Z12" s="40" t="s">
        <v>6</v>
      </c>
      <c r="AA12" s="14"/>
      <c r="AC12" s="37"/>
      <c r="AD12" s="38">
        <f ca="1">(AD14^2)*X14</f>
        <v>98</v>
      </c>
      <c r="AE12" s="2"/>
      <c r="AG12" s="2"/>
      <c r="AH12" s="2"/>
      <c r="AI12" s="3"/>
      <c r="AJ12" s="48" t="s">
        <v>19</v>
      </c>
      <c r="AK12" s="40">
        <f ca="1">IF(MOD(SQRT(AS12),1)=0,SQRT(AS12),IF(COUNTIF(AJ10:AU10,0)=0,"",(HLOOKUP(0,AJ10:AV11,2,))))</f>
        <v>4</v>
      </c>
      <c r="AM12" s="37"/>
      <c r="AN12" s="38">
        <f ca="1">IF(MOD(SQRT(AS12),1)=0,1,IF(COUNTIF(AJ10:AU10,0)=0,AS12,AS12/((HLOOKUP(0,AJ10:AV11,2,))^2)))</f>
        <v>3</v>
      </c>
      <c r="AO12" s="40" t="s">
        <v>6</v>
      </c>
      <c r="AP12" s="14"/>
      <c r="AR12" s="37"/>
      <c r="AS12" s="38">
        <f ca="1">(AS14^2)*AM14</f>
        <v>48</v>
      </c>
    </row>
    <row r="13" spans="5:47" ht="7.35" customHeight="1" x14ac:dyDescent="0.15">
      <c r="E13" s="48"/>
      <c r="F13" s="40"/>
      <c r="G13" s="13"/>
      <c r="H13" s="37"/>
      <c r="I13" s="39"/>
      <c r="J13" s="40"/>
      <c r="K13" s="14"/>
      <c r="L13" s="13"/>
      <c r="M13" s="37"/>
      <c r="N13" s="39"/>
      <c r="O13" s="2"/>
      <c r="P13" s="3"/>
      <c r="Q13" s="4"/>
      <c r="R13" s="5"/>
      <c r="S13" s="5"/>
      <c r="T13" s="6"/>
      <c r="U13" s="48"/>
      <c r="V13" s="40"/>
      <c r="W13" s="13"/>
      <c r="X13" s="37"/>
      <c r="Y13" s="39"/>
      <c r="Z13" s="40"/>
      <c r="AA13" s="14"/>
      <c r="AB13" s="13"/>
      <c r="AC13" s="37"/>
      <c r="AD13" s="39"/>
      <c r="AE13" s="2"/>
      <c r="AG13" s="2"/>
      <c r="AH13" s="2"/>
      <c r="AI13" s="3"/>
      <c r="AJ13" s="48"/>
      <c r="AK13" s="40"/>
      <c r="AL13" s="13"/>
      <c r="AM13" s="37"/>
      <c r="AN13" s="39"/>
      <c r="AO13" s="40"/>
      <c r="AP13" s="14"/>
      <c r="AQ13" s="13"/>
      <c r="AR13" s="37"/>
      <c r="AS13" s="39"/>
    </row>
    <row r="14" spans="5:47" hidden="1" x14ac:dyDescent="0.15">
      <c r="F14" s="2"/>
      <c r="G14" s="2"/>
      <c r="H14">
        <f ca="1">RANDBETWEEN(2,9)</f>
        <v>3</v>
      </c>
      <c r="I14" s="2"/>
      <c r="J14" s="4"/>
      <c r="K14" s="4"/>
      <c r="M14" s="2"/>
      <c r="N14">
        <f ca="1">RANDBETWEEN(2,9)</f>
        <v>3</v>
      </c>
      <c r="O14" s="2"/>
      <c r="P14" s="3"/>
      <c r="Q14" s="4"/>
      <c r="T14" s="2"/>
      <c r="U14" s="1"/>
      <c r="V14" s="2"/>
      <c r="W14" s="2"/>
      <c r="X14">
        <f ca="1">RANDBETWEEN(2,9)</f>
        <v>2</v>
      </c>
      <c r="Y14" s="2"/>
      <c r="Z14" s="4"/>
      <c r="AA14" s="4"/>
      <c r="AC14" s="2"/>
      <c r="AD14">
        <f ca="1">RANDBETWEEN(2,9)</f>
        <v>7</v>
      </c>
      <c r="AE14" s="2"/>
      <c r="AG14" s="2"/>
      <c r="AH14" s="2"/>
      <c r="AI14" s="3"/>
      <c r="AJ14" s="1"/>
      <c r="AK14" s="2"/>
      <c r="AL14" s="2"/>
      <c r="AM14">
        <f ca="1">RANDBETWEEN(2,9)</f>
        <v>3</v>
      </c>
      <c r="AN14" s="2"/>
      <c r="AO14" s="4"/>
      <c r="AP14" s="4"/>
      <c r="AR14" s="2"/>
      <c r="AS14">
        <f ca="1">RANDBETWEEN(2,9)</f>
        <v>4</v>
      </c>
    </row>
    <row r="15" spans="5:47" x14ac:dyDescent="0.15">
      <c r="O15" s="2"/>
      <c r="P15" s="3"/>
      <c r="Q15" s="4"/>
      <c r="R15" s="5"/>
      <c r="S15" s="5"/>
      <c r="T15" s="6"/>
      <c r="U15" s="1"/>
      <c r="V15" s="1"/>
      <c r="W15" s="1"/>
      <c r="X15"/>
      <c r="AE15" s="2"/>
      <c r="AG15" s="2"/>
      <c r="AH15" s="2"/>
      <c r="AI15" s="3"/>
      <c r="AJ15" s="1"/>
      <c r="AK15" s="1"/>
      <c r="AL15" s="1"/>
    </row>
    <row r="16" spans="5:47" hidden="1" x14ac:dyDescent="0.15">
      <c r="E16" s="4">
        <f ca="1">MOD(N18,144)</f>
        <v>48</v>
      </c>
      <c r="F16" s="2">
        <f ca="1">MOD(N18,100)</f>
        <v>48</v>
      </c>
      <c r="G16" s="2">
        <f ca="1">MOD(N18,81)</f>
        <v>48</v>
      </c>
      <c r="H16" s="3">
        <f ca="1">MOD(N18,64)</f>
        <v>48</v>
      </c>
      <c r="I16" s="2">
        <f ca="1">MOD(N18,49)</f>
        <v>48</v>
      </c>
      <c r="J16" s="4">
        <f ca="1">MOD(N18,36)</f>
        <v>12</v>
      </c>
      <c r="K16" s="4"/>
      <c r="L16">
        <f ca="1">MOD(N18,25)</f>
        <v>23</v>
      </c>
      <c r="M16" s="2">
        <f ca="1">MOD(N18,16)</f>
        <v>0</v>
      </c>
      <c r="N16">
        <f ca="1">MOD(N18,9)</f>
        <v>3</v>
      </c>
      <c r="O16" s="2">
        <f ca="1">MOD(N18,4)</f>
        <v>0</v>
      </c>
      <c r="P16" s="3">
        <f ca="1">MOD(N18,1)</f>
        <v>0</v>
      </c>
      <c r="Q16" s="4"/>
      <c r="T16" s="2"/>
      <c r="U16" s="4">
        <f ca="1">MOD(AD18,144)</f>
        <v>36</v>
      </c>
      <c r="V16" s="2">
        <f ca="1">MOD(AD18,100)</f>
        <v>24</v>
      </c>
      <c r="W16" s="2">
        <f ca="1">MOD(AD18,81)</f>
        <v>0</v>
      </c>
      <c r="X16" s="3">
        <f ca="1">MOD(AD18,64)</f>
        <v>4</v>
      </c>
      <c r="Y16" s="2">
        <f ca="1">MOD(AD18,49)</f>
        <v>30</v>
      </c>
      <c r="Z16" s="4">
        <f ca="1">MOD(AD18,36)</f>
        <v>0</v>
      </c>
      <c r="AA16" s="4"/>
      <c r="AB16">
        <f ca="1">MOD(AD18,25)</f>
        <v>24</v>
      </c>
      <c r="AC16" s="2">
        <f ca="1">MOD(AD18,16)</f>
        <v>4</v>
      </c>
      <c r="AD16">
        <f ca="1">MOD(AD18,9)</f>
        <v>0</v>
      </c>
      <c r="AE16" s="2">
        <f ca="1">MOD(AD18,4)</f>
        <v>0</v>
      </c>
      <c r="AF16" s="3">
        <f ca="1">MOD(AD18,1)</f>
        <v>0</v>
      </c>
      <c r="AG16" s="2"/>
      <c r="AH16" s="2"/>
      <c r="AI16" s="3"/>
      <c r="AJ16" s="4">
        <f ca="1">MOD(AS18,144)</f>
        <v>0</v>
      </c>
      <c r="AK16" s="2">
        <f ca="1">MOD(AS18,100)</f>
        <v>76</v>
      </c>
      <c r="AL16" s="2">
        <f ca="1">MOD(AS18,81)</f>
        <v>9</v>
      </c>
      <c r="AM16" s="3">
        <f ca="1">MOD(AS18,64)</f>
        <v>0</v>
      </c>
      <c r="AN16" s="2">
        <f ca="1">MOD(AS18,49)</f>
        <v>37</v>
      </c>
      <c r="AO16" s="4">
        <f ca="1">MOD(AS18,36)</f>
        <v>0</v>
      </c>
      <c r="AP16" s="4"/>
      <c r="AQ16">
        <f ca="1">MOD(AS18,25)</f>
        <v>1</v>
      </c>
      <c r="AR16" s="2">
        <f ca="1">MOD(AS18,16)</f>
        <v>0</v>
      </c>
      <c r="AS16">
        <f ca="1">MOD(AS18,9)</f>
        <v>0</v>
      </c>
      <c r="AT16" s="2">
        <f ca="1">MOD(AS18,4)</f>
        <v>0</v>
      </c>
      <c r="AU16" s="3">
        <f ca="1">MOD(AS18,1)</f>
        <v>0</v>
      </c>
    </row>
    <row r="17" spans="5:47" hidden="1" x14ac:dyDescent="0.15">
      <c r="E17" s="1" t="s">
        <v>5</v>
      </c>
      <c r="F17" s="2">
        <v>10</v>
      </c>
      <c r="G17" s="2">
        <v>9</v>
      </c>
      <c r="H17" s="3">
        <v>8</v>
      </c>
      <c r="I17" s="2">
        <v>7</v>
      </c>
      <c r="J17" s="4">
        <v>6</v>
      </c>
      <c r="K17" s="4"/>
      <c r="L17">
        <v>5</v>
      </c>
      <c r="M17" s="2">
        <v>4</v>
      </c>
      <c r="N17">
        <v>3</v>
      </c>
      <c r="O17" s="3">
        <v>2</v>
      </c>
      <c r="P17" s="3">
        <v>1</v>
      </c>
      <c r="Q17" s="4"/>
      <c r="R17" s="5"/>
      <c r="S17" s="5"/>
      <c r="T17" s="6"/>
      <c r="U17" s="1" t="s">
        <v>5</v>
      </c>
      <c r="V17" s="2">
        <v>10</v>
      </c>
      <c r="W17" s="2">
        <v>9</v>
      </c>
      <c r="X17" s="3">
        <v>8</v>
      </c>
      <c r="Y17" s="2">
        <v>7</v>
      </c>
      <c r="Z17" s="4">
        <v>6</v>
      </c>
      <c r="AA17" s="4"/>
      <c r="AB17">
        <v>5</v>
      </c>
      <c r="AC17" s="2">
        <v>4</v>
      </c>
      <c r="AD17">
        <v>3</v>
      </c>
      <c r="AE17" s="3">
        <v>2</v>
      </c>
      <c r="AF17" s="3">
        <v>1</v>
      </c>
      <c r="AG17" s="2"/>
      <c r="AH17" s="2"/>
      <c r="AI17" s="3"/>
      <c r="AJ17" s="1" t="s">
        <v>5</v>
      </c>
      <c r="AK17" s="2">
        <v>10</v>
      </c>
      <c r="AL17" s="2">
        <v>9</v>
      </c>
      <c r="AM17" s="3">
        <v>8</v>
      </c>
      <c r="AN17" s="2">
        <v>7</v>
      </c>
      <c r="AO17" s="4">
        <v>6</v>
      </c>
      <c r="AP17" s="4"/>
      <c r="AQ17">
        <v>5</v>
      </c>
      <c r="AR17" s="2">
        <v>4</v>
      </c>
      <c r="AS17">
        <v>3</v>
      </c>
      <c r="AT17" s="3">
        <v>2</v>
      </c>
      <c r="AU17" s="3">
        <v>1</v>
      </c>
    </row>
    <row r="18" spans="5:47" ht="7.35" customHeight="1" x14ac:dyDescent="0.15">
      <c r="E18" s="48" t="s">
        <v>12</v>
      </c>
      <c r="F18" s="40">
        <f ca="1">IF(MOD(SQRT(N18),1)=0,SQRT(N18),IF(COUNTIF(E16:P16,0)=0,"",(HLOOKUP(0,E16:Q17,2,))))</f>
        <v>4</v>
      </c>
      <c r="G18"/>
      <c r="H18" s="37"/>
      <c r="I18" s="38">
        <f ca="1">IF(MOD(SQRT(N18),1)=0,1,IF(COUNTIF(E16:P16,0)=0,N18,N18/((HLOOKUP(0,E16:Q17,2,))^2)))</f>
        <v>3</v>
      </c>
      <c r="J18" s="40" t="s">
        <v>6</v>
      </c>
      <c r="K18" s="14"/>
      <c r="M18" s="37"/>
      <c r="N18" s="38">
        <f ca="1">(N20^2)*H20</f>
        <v>48</v>
      </c>
      <c r="O18" s="2"/>
      <c r="P18" s="3"/>
      <c r="Q18" s="4"/>
      <c r="T18" s="2"/>
      <c r="U18" s="48" t="s">
        <v>16</v>
      </c>
      <c r="V18" s="40">
        <f ca="1">IF(MOD(SQRT(AD18),1)=0,SQRT(AD18),IF(COUNTIF(U16:AF16,0)=0,"",(HLOOKUP(0,U16:AG17,2,))))</f>
        <v>18</v>
      </c>
      <c r="X18" s="37"/>
      <c r="Y18" s="38">
        <f ca="1">IF(MOD(SQRT(AD18),1)=0,1,IF(COUNTIF(U16:AF16,0)=0,AD18,AD18/((HLOOKUP(0,U16:AG17,2,))^2)))</f>
        <v>1</v>
      </c>
      <c r="Z18" s="40" t="s">
        <v>6</v>
      </c>
      <c r="AA18" s="14"/>
      <c r="AC18" s="37"/>
      <c r="AD18" s="38">
        <f ca="1">(AD20^2)*X20</f>
        <v>324</v>
      </c>
      <c r="AE18" s="2"/>
      <c r="AG18" s="2"/>
      <c r="AH18" s="2"/>
      <c r="AI18" s="3"/>
      <c r="AJ18" s="48" t="s">
        <v>20</v>
      </c>
      <c r="AK18" s="40">
        <f ca="1">IF(MOD(SQRT(AS18),1)=0,SQRT(AS18),IF(COUNTIF(AJ16:AU16,0)=0,"",(HLOOKUP(0,AJ16:AV17,2,))))</f>
        <v>24</v>
      </c>
      <c r="AM18" s="37"/>
      <c r="AN18" s="38">
        <f ca="1">IF(MOD(SQRT(AS18),1)=0,1,IF(COUNTIF(AJ16:AU16,0)=0,AS18,AS18/((HLOOKUP(0,AJ16:AV17,2,))^2)))</f>
        <v>1</v>
      </c>
      <c r="AO18" s="40" t="s">
        <v>6</v>
      </c>
      <c r="AP18" s="14"/>
      <c r="AR18" s="37"/>
      <c r="AS18" s="38">
        <f ca="1">(AS20^2)*AM20</f>
        <v>576</v>
      </c>
    </row>
    <row r="19" spans="5:47" ht="7.35" customHeight="1" x14ac:dyDescent="0.15">
      <c r="E19" s="48"/>
      <c r="F19" s="40"/>
      <c r="G19" s="13"/>
      <c r="H19" s="37"/>
      <c r="I19" s="39"/>
      <c r="J19" s="40"/>
      <c r="K19" s="14"/>
      <c r="L19" s="13"/>
      <c r="M19" s="37"/>
      <c r="N19" s="39"/>
      <c r="O19" s="2"/>
      <c r="U19" s="48"/>
      <c r="V19" s="40"/>
      <c r="W19" s="13"/>
      <c r="X19" s="37"/>
      <c r="Y19" s="39"/>
      <c r="Z19" s="40"/>
      <c r="AA19" s="14"/>
      <c r="AB19" s="13"/>
      <c r="AC19" s="37"/>
      <c r="AD19" s="39"/>
      <c r="AJ19" s="48"/>
      <c r="AK19" s="40"/>
      <c r="AL19" s="13"/>
      <c r="AM19" s="37"/>
      <c r="AN19" s="39"/>
      <c r="AO19" s="40"/>
      <c r="AP19" s="14"/>
      <c r="AQ19" s="13"/>
      <c r="AR19" s="37"/>
      <c r="AS19" s="39"/>
    </row>
    <row r="20" spans="5:47" hidden="1" x14ac:dyDescent="0.15">
      <c r="F20" s="2"/>
      <c r="G20" s="2"/>
      <c r="H20">
        <f ca="1">RANDBETWEEN(2,9)</f>
        <v>3</v>
      </c>
      <c r="I20" s="2"/>
      <c r="J20" s="4"/>
      <c r="K20" s="4"/>
      <c r="M20" s="2"/>
      <c r="N20">
        <f ca="1">RANDBETWEEN(2,9)</f>
        <v>4</v>
      </c>
      <c r="O20" s="2"/>
      <c r="U20" s="1"/>
      <c r="V20" s="2"/>
      <c r="W20" s="2"/>
      <c r="X20">
        <f ca="1">RANDBETWEEN(2,9)</f>
        <v>9</v>
      </c>
      <c r="Y20" s="2"/>
      <c r="Z20" s="4"/>
      <c r="AA20" s="4"/>
      <c r="AC20" s="2"/>
      <c r="AD20">
        <f ca="1">RANDBETWEEN(2,9)</f>
        <v>6</v>
      </c>
      <c r="AJ20" s="1"/>
      <c r="AK20" s="2"/>
      <c r="AL20" s="2"/>
      <c r="AM20">
        <f ca="1">RANDBETWEEN(2,9)</f>
        <v>9</v>
      </c>
      <c r="AN20" s="2"/>
      <c r="AO20" s="4"/>
      <c r="AP20" s="4"/>
      <c r="AR20" s="2"/>
      <c r="AS20">
        <f ca="1">RANDBETWEEN(2,9)</f>
        <v>8</v>
      </c>
    </row>
    <row r="21" spans="5:47" x14ac:dyDescent="0.15">
      <c r="F21" s="2"/>
      <c r="G21" s="2"/>
      <c r="I21" s="2"/>
      <c r="J21" s="4"/>
      <c r="K21" s="4"/>
      <c r="M21" s="2"/>
      <c r="O21" s="2"/>
      <c r="U21" s="1"/>
      <c r="V21" s="2"/>
      <c r="W21" s="2"/>
      <c r="X21"/>
      <c r="Y21" s="2"/>
      <c r="Z21" s="4"/>
      <c r="AA21" s="4"/>
      <c r="AC21" s="2"/>
      <c r="AJ21" s="1"/>
      <c r="AK21" s="2"/>
      <c r="AL21" s="2"/>
      <c r="AN21" s="2"/>
      <c r="AO21" s="4"/>
      <c r="AP21" s="4"/>
      <c r="AR21" s="2"/>
    </row>
    <row r="22" spans="5:47" ht="13.5" hidden="1" customHeight="1" x14ac:dyDescent="0.15">
      <c r="E22" s="4">
        <f ca="1">MOD(N24,144)</f>
        <v>12</v>
      </c>
      <c r="F22" s="2">
        <f ca="1">MOD(N24,100)</f>
        <v>0</v>
      </c>
      <c r="G22" s="2">
        <f ca="1">MOD(N24,81)</f>
        <v>57</v>
      </c>
      <c r="H22" s="3">
        <f ca="1">MOD(N24,64)</f>
        <v>44</v>
      </c>
      <c r="I22" s="2">
        <f ca="1">MOD(N24,49)</f>
        <v>6</v>
      </c>
      <c r="J22" s="4">
        <f ca="1">MOD(N24,36)</f>
        <v>12</v>
      </c>
      <c r="K22" s="4"/>
      <c r="L22">
        <f ca="1">MOD(N24,25)</f>
        <v>0</v>
      </c>
      <c r="M22" s="2">
        <f ca="1">MOD(N24,16)</f>
        <v>12</v>
      </c>
      <c r="N22">
        <f ca="1">MOD(N24,9)</f>
        <v>3</v>
      </c>
      <c r="O22" s="2">
        <f ca="1">MOD(N24,4)</f>
        <v>0</v>
      </c>
      <c r="P22" s="3">
        <f ca="1">MOD(N24,1)</f>
        <v>0</v>
      </c>
      <c r="Q22" s="4"/>
      <c r="T22" s="2"/>
      <c r="U22" s="4">
        <f ca="1">MOD(AD24,144)</f>
        <v>106</v>
      </c>
      <c r="V22" s="2">
        <f ca="1">MOD(AD24,100)</f>
        <v>50</v>
      </c>
      <c r="W22" s="2">
        <f ca="1">MOD(AD24,81)</f>
        <v>7</v>
      </c>
      <c r="X22" s="3">
        <f ca="1">MOD(AD24,64)</f>
        <v>58</v>
      </c>
      <c r="Y22" s="2">
        <f ca="1">MOD(AD24,49)</f>
        <v>5</v>
      </c>
      <c r="Z22" s="4">
        <f ca="1">MOD(AD24,36)</f>
        <v>34</v>
      </c>
      <c r="AA22" s="4"/>
      <c r="AB22">
        <f ca="1">MOD(AD24,25)</f>
        <v>0</v>
      </c>
      <c r="AC22" s="2">
        <f ca="1">MOD(AD24,16)</f>
        <v>10</v>
      </c>
      <c r="AD22">
        <f ca="1">MOD(AD24,9)</f>
        <v>7</v>
      </c>
      <c r="AE22" s="2">
        <f ca="1">MOD(AD24,4)</f>
        <v>2</v>
      </c>
      <c r="AF22" s="3">
        <f ca="1">MOD(AD24,1)</f>
        <v>0</v>
      </c>
      <c r="AG22" s="2"/>
      <c r="AH22" s="2"/>
      <c r="AI22" s="3"/>
      <c r="AJ22" s="4">
        <f ca="1">MOD(AS24,144)</f>
        <v>0</v>
      </c>
      <c r="AK22" s="2">
        <f ca="1">MOD(AS24,100)</f>
        <v>44</v>
      </c>
      <c r="AL22" s="2">
        <f ca="1">MOD(AS24,81)</f>
        <v>63</v>
      </c>
      <c r="AM22" s="3">
        <f ca="1">MOD(AS24,64)</f>
        <v>16</v>
      </c>
      <c r="AN22" s="2">
        <f ca="1">MOD(AS24,49)</f>
        <v>46</v>
      </c>
      <c r="AO22" s="4">
        <f ca="1">MOD(AS24,36)</f>
        <v>0</v>
      </c>
      <c r="AP22" s="4"/>
      <c r="AQ22">
        <f ca="1">MOD(AS24,25)</f>
        <v>19</v>
      </c>
      <c r="AR22" s="2">
        <f ca="1">MOD(AS24,16)</f>
        <v>0</v>
      </c>
      <c r="AS22">
        <f ca="1">MOD(AS24,9)</f>
        <v>0</v>
      </c>
    </row>
    <row r="23" spans="5:47" ht="13.5" hidden="1" customHeight="1" x14ac:dyDescent="0.15">
      <c r="E23" s="1" t="s">
        <v>5</v>
      </c>
      <c r="F23" s="2">
        <v>10</v>
      </c>
      <c r="G23" s="2">
        <v>9</v>
      </c>
      <c r="H23" s="3">
        <v>8</v>
      </c>
      <c r="I23" s="2">
        <v>7</v>
      </c>
      <c r="J23" s="4">
        <v>6</v>
      </c>
      <c r="K23" s="4"/>
      <c r="L23">
        <v>5</v>
      </c>
      <c r="M23" s="2">
        <v>4</v>
      </c>
      <c r="N23">
        <v>3</v>
      </c>
      <c r="O23" s="3">
        <v>2</v>
      </c>
      <c r="P23" s="3">
        <v>1</v>
      </c>
      <c r="Q23" s="4"/>
      <c r="R23" s="5"/>
      <c r="S23" s="5"/>
      <c r="T23" s="6"/>
      <c r="U23" s="1" t="s">
        <v>5</v>
      </c>
      <c r="V23" s="2">
        <v>10</v>
      </c>
      <c r="W23" s="2">
        <v>9</v>
      </c>
      <c r="X23" s="3">
        <v>8</v>
      </c>
      <c r="Y23" s="2">
        <v>7</v>
      </c>
      <c r="Z23" s="4">
        <v>6</v>
      </c>
      <c r="AA23" s="4"/>
      <c r="AB23">
        <v>5</v>
      </c>
      <c r="AC23" s="2">
        <v>4</v>
      </c>
      <c r="AD23">
        <v>3</v>
      </c>
      <c r="AE23" s="3">
        <v>2</v>
      </c>
      <c r="AF23" s="3">
        <v>1</v>
      </c>
      <c r="AG23" s="2"/>
      <c r="AH23" s="2"/>
      <c r="AI23" s="3"/>
      <c r="AJ23" s="1" t="s">
        <v>5</v>
      </c>
      <c r="AK23" s="2">
        <v>10</v>
      </c>
      <c r="AL23" s="2">
        <v>9</v>
      </c>
      <c r="AM23" s="3">
        <v>8</v>
      </c>
      <c r="AN23" s="2">
        <v>7</v>
      </c>
      <c r="AO23" s="4">
        <v>6</v>
      </c>
      <c r="AP23" s="4"/>
      <c r="AQ23">
        <v>5</v>
      </c>
      <c r="AR23" s="2">
        <v>4</v>
      </c>
      <c r="AS23">
        <v>3</v>
      </c>
    </row>
    <row r="24" spans="5:47" ht="7.35" customHeight="1" x14ac:dyDescent="0.15">
      <c r="E24" s="48" t="s">
        <v>0</v>
      </c>
      <c r="F24" s="40">
        <f ca="1">IF(MOD(SQRT(N24),1)=0,SQRT(N24),IF(COUNTIF(E22:P22,0)=0,"",(HLOOKUP(0,E22:Q23,2,))))</f>
        <v>10</v>
      </c>
      <c r="G24"/>
      <c r="H24" s="37"/>
      <c r="I24" s="38">
        <f ca="1">IF(MOD(SQRT(N24),1)=0,1,IF(COUNTIF(E22:P22,0)=0,N24,N24/((HLOOKUP(0,E22:Q23,2,))^2)))</f>
        <v>3</v>
      </c>
      <c r="J24" s="40" t="s">
        <v>6</v>
      </c>
      <c r="K24" s="14"/>
      <c r="M24" s="37"/>
      <c r="N24" s="38">
        <f ca="1">(N26^2)*H26</f>
        <v>300</v>
      </c>
      <c r="O24" s="2"/>
      <c r="P24" s="3"/>
      <c r="Q24" s="4"/>
      <c r="T24" s="2"/>
      <c r="U24" s="48" t="s">
        <v>17</v>
      </c>
      <c r="V24" s="40">
        <f ca="1">IF(MOD(SQRT(AD24),1)=0,SQRT(AD24),IF(COUNTIF(U22:AF22,0)=0,"",(HLOOKUP(0,U22:AG23,2,))))</f>
        <v>5</v>
      </c>
      <c r="X24" s="37"/>
      <c r="Y24" s="38">
        <f ca="1">IF(MOD(SQRT(AD24),1)=0,1,IF(COUNTIF(U22:AF22,0)=0,AD24,AD24/((HLOOKUP(0,U22:AG23,2,))^2)))</f>
        <v>10</v>
      </c>
      <c r="Z24" s="40" t="s">
        <v>6</v>
      </c>
      <c r="AA24" s="14"/>
      <c r="AC24" s="37"/>
      <c r="AD24" s="38">
        <f ca="1">(AD26^2)*X26</f>
        <v>250</v>
      </c>
      <c r="AE24" s="2"/>
      <c r="AG24" s="2"/>
      <c r="AH24" s="2"/>
      <c r="AI24" s="3"/>
      <c r="AJ24" s="48" t="s">
        <v>21</v>
      </c>
      <c r="AK24" s="40">
        <f ca="1">IF(MOD(SQRT(AS24),1)=0,SQRT(AS24),IF(COUNTIF(AJ22:AU22,0)=0,"",(HLOOKUP(0,AJ22:AV23,2,))))</f>
        <v>12</v>
      </c>
      <c r="AM24" s="37"/>
      <c r="AN24" s="38">
        <f ca="1">IF(MOD(SQRT(AS24),1)=0,1,IF(COUNTIF(AJ22:AU22,0)=0,AS24,AS24/((HLOOKUP(0,AJ22:AV23,2,))^2)))</f>
        <v>1</v>
      </c>
      <c r="AO24" s="40" t="s">
        <v>6</v>
      </c>
      <c r="AP24" s="14"/>
      <c r="AR24" s="37"/>
      <c r="AS24" s="38">
        <f ca="1">(AS26^2)*AM26</f>
        <v>144</v>
      </c>
    </row>
    <row r="25" spans="5:47" ht="7.35" customHeight="1" x14ac:dyDescent="0.15">
      <c r="E25" s="48"/>
      <c r="F25" s="40"/>
      <c r="G25" s="13"/>
      <c r="H25" s="37"/>
      <c r="I25" s="39"/>
      <c r="J25" s="40"/>
      <c r="K25" s="14"/>
      <c r="L25" s="13"/>
      <c r="M25" s="37"/>
      <c r="N25" s="39"/>
      <c r="O25" s="2"/>
      <c r="U25" s="48"/>
      <c r="V25" s="40"/>
      <c r="W25" s="13"/>
      <c r="X25" s="37"/>
      <c r="Y25" s="39"/>
      <c r="Z25" s="40"/>
      <c r="AA25" s="14"/>
      <c r="AB25" s="13"/>
      <c r="AC25" s="37"/>
      <c r="AD25" s="39"/>
      <c r="AJ25" s="48"/>
      <c r="AK25" s="40"/>
      <c r="AL25" s="13"/>
      <c r="AM25" s="37"/>
      <c r="AN25" s="39"/>
      <c r="AO25" s="40"/>
      <c r="AP25" s="14"/>
      <c r="AQ25" s="13"/>
      <c r="AR25" s="37"/>
      <c r="AS25" s="39"/>
    </row>
    <row r="26" spans="5:47" ht="13.5" hidden="1" customHeight="1" x14ac:dyDescent="0.15">
      <c r="F26" s="2"/>
      <c r="G26" s="2"/>
      <c r="H26">
        <f ca="1">RANDBETWEEN(7,15)</f>
        <v>12</v>
      </c>
      <c r="I26" s="2"/>
      <c r="J26" s="4"/>
      <c r="K26" s="4"/>
      <c r="M26" s="2"/>
      <c r="N26">
        <f ca="1">RANDBETWEEN(2,5)</f>
        <v>5</v>
      </c>
      <c r="O26" s="2"/>
      <c r="U26" s="1"/>
      <c r="V26" s="2"/>
      <c r="W26" s="2"/>
      <c r="X26">
        <f ca="1">RANDBETWEEN(7,15)</f>
        <v>10</v>
      </c>
      <c r="Y26" s="2"/>
      <c r="Z26" s="4"/>
      <c r="AA26" s="4"/>
      <c r="AC26" s="2"/>
      <c r="AD26">
        <f ca="1">RANDBETWEEN(2,5)</f>
        <v>5</v>
      </c>
      <c r="AJ26" s="1"/>
      <c r="AK26" s="2"/>
      <c r="AL26" s="2"/>
      <c r="AM26">
        <f ca="1">RANDBETWEEN(7,15)</f>
        <v>9</v>
      </c>
      <c r="AN26" s="2"/>
      <c r="AO26" s="4"/>
      <c r="AP26" s="4"/>
      <c r="AR26" s="2"/>
      <c r="AS26">
        <f ca="1">RANDBETWEEN(3,7)</f>
        <v>4</v>
      </c>
    </row>
    <row r="27" spans="5:47" ht="13.5" customHeight="1" x14ac:dyDescent="0.15">
      <c r="F27" s="2"/>
      <c r="G27" s="2"/>
      <c r="I27" s="2"/>
      <c r="J27" s="4"/>
      <c r="K27" s="4"/>
      <c r="M27" s="2"/>
      <c r="O27" s="2"/>
      <c r="U27" s="1"/>
      <c r="V27" s="2"/>
      <c r="W27" s="2"/>
      <c r="X27"/>
      <c r="Y27" s="2"/>
      <c r="Z27" s="4"/>
      <c r="AA27" s="4"/>
      <c r="AC27" s="2"/>
      <c r="AJ27" s="1"/>
      <c r="AK27" s="2"/>
      <c r="AL27" s="2"/>
      <c r="AN27" s="2"/>
      <c r="AO27" s="4"/>
      <c r="AP27" s="4"/>
      <c r="AR27" s="2"/>
    </row>
    <row r="28" spans="5:47" ht="13.5" customHeight="1" x14ac:dyDescent="0.15">
      <c r="E28" s="1" t="s">
        <v>73</v>
      </c>
      <c r="F28" s="2"/>
      <c r="G28" s="2"/>
      <c r="H28" s="3"/>
      <c r="I28" s="2"/>
      <c r="J28" s="4"/>
      <c r="K28" s="4"/>
      <c r="M28" s="2"/>
      <c r="O28" s="2"/>
      <c r="P28" s="3"/>
      <c r="Q28" s="4"/>
      <c r="R28" s="5"/>
      <c r="S28" s="5"/>
      <c r="T28" s="6"/>
      <c r="U28" s="1"/>
      <c r="Y28" s="2"/>
      <c r="Z28" s="3"/>
      <c r="AA28" s="3"/>
      <c r="AB28" s="2"/>
      <c r="AC28" s="4"/>
      <c r="AE28" s="2"/>
      <c r="AG28" s="2"/>
      <c r="AH28" s="2"/>
      <c r="AI28" s="3"/>
      <c r="AJ28" s="1"/>
      <c r="AK28" s="5"/>
      <c r="AL28" s="6"/>
      <c r="AM28" s="6"/>
    </row>
    <row r="29" spans="5:47" ht="7.35" customHeight="1" x14ac:dyDescent="0.15">
      <c r="E29" s="48" t="s">
        <v>10</v>
      </c>
      <c r="F29" s="40">
        <f ca="1">RANDBETWEEN(2,8)</f>
        <v>6</v>
      </c>
      <c r="G29"/>
      <c r="H29" s="37"/>
      <c r="I29" s="38">
        <f ca="1">RANDBETWEEN(2,15)</f>
        <v>7</v>
      </c>
      <c r="J29" s="40" t="s">
        <v>6</v>
      </c>
      <c r="K29" s="33"/>
      <c r="M29" s="37"/>
      <c r="N29" s="38">
        <f ca="1">(F29^2)*I29</f>
        <v>252</v>
      </c>
      <c r="O29" s="2"/>
      <c r="P29" s="3"/>
      <c r="Q29" s="4"/>
      <c r="T29" s="2"/>
      <c r="U29" s="48" t="s">
        <v>12</v>
      </c>
      <c r="V29" s="40">
        <f ca="1">RANDBETWEEN(2,8)</f>
        <v>2</v>
      </c>
      <c r="X29" s="37"/>
      <c r="Y29" s="38">
        <f ca="1">RANDBETWEEN(2,15)</f>
        <v>12</v>
      </c>
      <c r="Z29" s="40" t="s">
        <v>6</v>
      </c>
      <c r="AA29" s="33"/>
      <c r="AC29" s="37"/>
      <c r="AD29" s="38">
        <f ca="1">(V29^2)*Y29</f>
        <v>48</v>
      </c>
      <c r="AE29" s="2"/>
      <c r="AG29" s="2"/>
      <c r="AH29" s="2"/>
      <c r="AI29" s="3"/>
      <c r="AJ29" s="48" t="s">
        <v>13</v>
      </c>
      <c r="AK29" s="40">
        <f ca="1">RANDBETWEEN(2,8)</f>
        <v>5</v>
      </c>
      <c r="AM29" s="37"/>
      <c r="AN29" s="38">
        <f ca="1">RANDBETWEEN(2,15)</f>
        <v>5</v>
      </c>
      <c r="AO29" s="40" t="s">
        <v>6</v>
      </c>
      <c r="AP29" s="33"/>
      <c r="AR29" s="37"/>
      <c r="AS29" s="38">
        <f ca="1">(AK29^2)*AN29</f>
        <v>125</v>
      </c>
    </row>
    <row r="30" spans="5:47" ht="7.35" customHeight="1" x14ac:dyDescent="0.15">
      <c r="E30" s="48"/>
      <c r="F30" s="40"/>
      <c r="G30" s="13"/>
      <c r="H30" s="37"/>
      <c r="I30" s="39"/>
      <c r="J30" s="40"/>
      <c r="K30" s="33"/>
      <c r="L30" s="13"/>
      <c r="M30" s="37"/>
      <c r="N30" s="39"/>
      <c r="O30" s="2"/>
      <c r="U30" s="48"/>
      <c r="V30" s="40"/>
      <c r="W30" s="13"/>
      <c r="X30" s="37"/>
      <c r="Y30" s="39"/>
      <c r="Z30" s="40"/>
      <c r="AA30" s="33"/>
      <c r="AB30" s="13"/>
      <c r="AC30" s="37"/>
      <c r="AD30" s="39"/>
      <c r="AJ30" s="48"/>
      <c r="AK30" s="40"/>
      <c r="AL30" s="13"/>
      <c r="AM30" s="37"/>
      <c r="AN30" s="39"/>
      <c r="AO30" s="40"/>
      <c r="AP30" s="33"/>
      <c r="AQ30" s="13"/>
      <c r="AR30" s="37"/>
      <c r="AS30" s="39"/>
    </row>
    <row r="31" spans="5:47" ht="13.5" customHeight="1" x14ac:dyDescent="0.15">
      <c r="F31" s="2"/>
      <c r="G31" s="2"/>
      <c r="H31" s="3"/>
      <c r="I31" s="2"/>
      <c r="J31" s="4"/>
      <c r="K31" s="4"/>
      <c r="M31" s="2"/>
      <c r="O31" s="2"/>
      <c r="P31" s="3"/>
      <c r="Q31" s="4"/>
      <c r="R31" s="5"/>
      <c r="S31" s="5"/>
      <c r="T31" s="6"/>
      <c r="U31" s="1"/>
      <c r="Y31" s="2"/>
      <c r="Z31" s="3"/>
      <c r="AA31" s="3"/>
      <c r="AB31" s="2"/>
      <c r="AC31" s="4"/>
      <c r="AE31" s="2"/>
      <c r="AG31" s="2"/>
      <c r="AH31" s="2"/>
      <c r="AI31" s="3"/>
      <c r="AJ31" s="1"/>
      <c r="AK31" s="5"/>
      <c r="AL31" s="6"/>
      <c r="AM31" s="6"/>
    </row>
    <row r="32" spans="5:47" ht="7.35" customHeight="1" x14ac:dyDescent="0.15">
      <c r="E32" s="48" t="s">
        <v>11</v>
      </c>
      <c r="F32" s="40">
        <f ca="1">RANDBETWEEN(2,8)</f>
        <v>2</v>
      </c>
      <c r="G32"/>
      <c r="H32" s="37"/>
      <c r="I32" s="38">
        <f ca="1">RANDBETWEEN(2,15)</f>
        <v>15</v>
      </c>
      <c r="J32" s="40" t="s">
        <v>6</v>
      </c>
      <c r="K32" s="33"/>
      <c r="M32" s="37"/>
      <c r="N32" s="38">
        <f ca="1">(F32^2)*I32</f>
        <v>60</v>
      </c>
      <c r="O32" s="2"/>
      <c r="P32" s="3"/>
      <c r="Q32" s="4"/>
      <c r="T32" s="2"/>
      <c r="U32" s="48" t="s">
        <v>0</v>
      </c>
      <c r="V32" s="40">
        <f ca="1">RANDBETWEEN(2,8)</f>
        <v>8</v>
      </c>
      <c r="X32" s="37"/>
      <c r="Y32" s="38">
        <f ca="1">RANDBETWEEN(2,15)</f>
        <v>11</v>
      </c>
      <c r="Z32" s="40" t="s">
        <v>6</v>
      </c>
      <c r="AA32" s="33"/>
      <c r="AC32" s="37"/>
      <c r="AD32" s="38">
        <f ca="1">(V32^2)*Y32</f>
        <v>704</v>
      </c>
      <c r="AE32" s="2"/>
      <c r="AG32" s="2"/>
      <c r="AH32" s="2"/>
      <c r="AI32" s="3"/>
      <c r="AJ32" s="48" t="s">
        <v>1</v>
      </c>
      <c r="AK32" s="40">
        <f ca="1">RANDBETWEEN(2,8)</f>
        <v>8</v>
      </c>
      <c r="AM32" s="37"/>
      <c r="AN32" s="38">
        <f ca="1">RANDBETWEEN(2,15)</f>
        <v>2</v>
      </c>
      <c r="AO32" s="40" t="s">
        <v>6</v>
      </c>
      <c r="AP32" s="33"/>
      <c r="AR32" s="37"/>
      <c r="AS32" s="38">
        <f ca="1">(AK32^2)*AN32</f>
        <v>128</v>
      </c>
    </row>
    <row r="33" spans="5:45" ht="7.35" customHeight="1" x14ac:dyDescent="0.15">
      <c r="E33" s="48"/>
      <c r="F33" s="40"/>
      <c r="G33" s="13"/>
      <c r="H33" s="37"/>
      <c r="I33" s="39"/>
      <c r="J33" s="40"/>
      <c r="K33" s="33"/>
      <c r="L33" s="13"/>
      <c r="M33" s="37"/>
      <c r="N33" s="39"/>
      <c r="O33" s="2"/>
      <c r="U33" s="48"/>
      <c r="V33" s="40"/>
      <c r="W33" s="13"/>
      <c r="X33" s="37"/>
      <c r="Y33" s="39"/>
      <c r="Z33" s="40"/>
      <c r="AA33" s="33"/>
      <c r="AB33" s="13"/>
      <c r="AC33" s="37"/>
      <c r="AD33" s="39"/>
      <c r="AJ33" s="48"/>
      <c r="AK33" s="40"/>
      <c r="AL33" s="13"/>
      <c r="AM33" s="37"/>
      <c r="AN33" s="39"/>
      <c r="AO33" s="40"/>
      <c r="AP33" s="33"/>
      <c r="AQ33" s="13"/>
      <c r="AR33" s="37"/>
      <c r="AS33" s="39"/>
    </row>
    <row r="34" spans="5:45" ht="13.5" customHeight="1" x14ac:dyDescent="0.15">
      <c r="F34" s="2"/>
      <c r="G34" s="2"/>
      <c r="H34" s="3"/>
      <c r="I34" s="2"/>
      <c r="J34" s="4"/>
      <c r="K34" s="4"/>
      <c r="M34" s="2"/>
      <c r="O34" s="2"/>
      <c r="P34" s="3"/>
      <c r="Q34" s="4"/>
      <c r="R34" s="5"/>
      <c r="S34" s="5"/>
      <c r="T34" s="6"/>
      <c r="U34" s="6"/>
      <c r="Y34" s="2"/>
      <c r="Z34" s="3"/>
      <c r="AA34" s="3"/>
      <c r="AB34" s="2"/>
      <c r="AC34" s="4"/>
      <c r="AE34" s="2"/>
      <c r="AG34" s="2"/>
      <c r="AH34" s="2"/>
      <c r="AI34" s="3"/>
      <c r="AJ34" s="4"/>
      <c r="AK34" s="5"/>
      <c r="AL34" s="6"/>
      <c r="AM34" s="6"/>
    </row>
    <row r="35" spans="5:45" ht="13.5" customHeight="1" x14ac:dyDescent="0.15">
      <c r="F35" s="2"/>
      <c r="G35" s="2"/>
      <c r="H35" s="3"/>
      <c r="I35" s="2"/>
      <c r="J35" s="4"/>
      <c r="K35" s="4"/>
      <c r="M35" s="2"/>
      <c r="O35" s="2"/>
      <c r="P35" s="3"/>
      <c r="Q35" s="4"/>
      <c r="R35" s="5"/>
      <c r="S35" s="5"/>
      <c r="T35" s="6"/>
      <c r="U35" s="6"/>
      <c r="Y35" s="2"/>
      <c r="Z35" s="3"/>
      <c r="AA35" s="3"/>
      <c r="AB35" s="2"/>
      <c r="AC35" s="4"/>
      <c r="AE35" s="2"/>
      <c r="AG35" s="2"/>
      <c r="AH35" s="2"/>
      <c r="AI35" s="3"/>
      <c r="AJ35" s="4"/>
      <c r="AK35" s="5"/>
      <c r="AL35" s="6"/>
      <c r="AM35" s="6"/>
    </row>
    <row r="36" spans="5:45" ht="13.5" customHeight="1" x14ac:dyDescent="0.15">
      <c r="F36" s="52" t="s">
        <v>70</v>
      </c>
      <c r="G36" s="2"/>
      <c r="H36" s="3"/>
      <c r="I36" s="2"/>
      <c r="J36" s="4"/>
      <c r="K36" s="4"/>
      <c r="M36" s="2"/>
      <c r="O36" s="2"/>
      <c r="P36" s="3"/>
      <c r="Q36" s="4"/>
      <c r="R36" s="5"/>
      <c r="S36" s="5"/>
      <c r="T36" s="6"/>
      <c r="U36" s="6"/>
      <c r="Y36" s="2"/>
      <c r="Z36" s="3"/>
      <c r="AA36" s="3"/>
      <c r="AB36" s="2"/>
      <c r="AC36" s="4"/>
      <c r="AE36" s="2"/>
      <c r="AG36" s="2"/>
      <c r="AH36" s="2"/>
      <c r="AI36" s="3"/>
      <c r="AJ36" s="4"/>
      <c r="AK36" s="5"/>
      <c r="AL36" s="6"/>
      <c r="AM36" s="6"/>
    </row>
    <row r="37" spans="5:45" ht="13.5" customHeight="1" x14ac:dyDescent="0.15">
      <c r="F37" s="2"/>
      <c r="G37" s="2"/>
      <c r="H37" s="3"/>
      <c r="I37" s="2"/>
      <c r="J37" s="4"/>
      <c r="K37" s="4"/>
      <c r="M37" s="2"/>
      <c r="O37" s="2"/>
      <c r="P37" s="3"/>
      <c r="Q37" s="4"/>
      <c r="R37" s="5"/>
      <c r="S37" s="5"/>
      <c r="T37" s="6"/>
      <c r="U37" s="6"/>
      <c r="Y37" s="2"/>
      <c r="Z37" s="3"/>
      <c r="AA37" s="3"/>
      <c r="AB37" s="2"/>
      <c r="AC37" s="4"/>
      <c r="AE37" s="2"/>
      <c r="AG37" s="2"/>
      <c r="AH37" s="2"/>
      <c r="AI37" s="3"/>
      <c r="AJ37" s="4"/>
      <c r="AK37" s="5"/>
      <c r="AL37" s="6"/>
      <c r="AM37" s="6"/>
    </row>
    <row r="38" spans="5:45" ht="13.5" hidden="1" customHeight="1" x14ac:dyDescent="0.15">
      <c r="E38" s="4">
        <f ca="1">MOD(N40*I40,144)</f>
        <v>27</v>
      </c>
      <c r="F38" s="2">
        <f ca="1">MOD(N40*I40,121)</f>
        <v>27</v>
      </c>
      <c r="G38" s="2">
        <f ca="1">MOD(N40*I40,81)</f>
        <v>27</v>
      </c>
      <c r="H38" s="3">
        <f ca="1">MOD(N40*I40,64)</f>
        <v>27</v>
      </c>
      <c r="I38" s="2">
        <f ca="1">MOD(N40*I40,49)</f>
        <v>27</v>
      </c>
      <c r="J38" s="4">
        <f ca="1">MOD(N40*I40,36)</f>
        <v>27</v>
      </c>
      <c r="K38" s="4"/>
      <c r="L38">
        <f ca="1">MOD(N40*I40,25)</f>
        <v>2</v>
      </c>
      <c r="M38" s="2">
        <f ca="1">MOD(N40*I40,16)</f>
        <v>11</v>
      </c>
      <c r="N38">
        <f ca="1">MOD(N40*I40,9)</f>
        <v>0</v>
      </c>
      <c r="O38" s="2">
        <f ca="1">MOD(N40*I40,4)</f>
        <v>3</v>
      </c>
      <c r="P38" s="3"/>
      <c r="Q38" s="4">
        <f ca="1">MOD(N40*I40,1)</f>
        <v>0</v>
      </c>
      <c r="T38" s="2"/>
      <c r="U38" s="2"/>
      <c r="Y38" s="2"/>
      <c r="Z38" s="4">
        <f ca="1">MOD(AI40*AD40,144)</f>
        <v>81</v>
      </c>
      <c r="AA38" s="2">
        <f ca="1">MOD(AI40*AD40,121)</f>
        <v>81</v>
      </c>
      <c r="AB38" s="2">
        <f ca="1">MOD(AI40*AD40,81)</f>
        <v>0</v>
      </c>
      <c r="AC38" s="3">
        <f ca="1">MOD(AI40*AD40,64)</f>
        <v>17</v>
      </c>
      <c r="AD38" s="2">
        <f ca="1">MOD(AI40*AD40,49)</f>
        <v>32</v>
      </c>
      <c r="AE38" s="4">
        <f ca="1">MOD(AI40*AD40,36)</f>
        <v>9</v>
      </c>
      <c r="AF38" s="4"/>
      <c r="AG38">
        <f ca="1">MOD(AI40*AD40,25)</f>
        <v>6</v>
      </c>
      <c r="AH38" s="2">
        <f ca="1">MOD(AI40*AD40,16)</f>
        <v>1</v>
      </c>
      <c r="AI38">
        <f ca="1">MOD(AI40*AD40,9)</f>
        <v>0</v>
      </c>
      <c r="AJ38" s="2">
        <f ca="1">MOD(AI40*AD40,4)</f>
        <v>1</v>
      </c>
      <c r="AK38" s="4">
        <f ca="1">MOD(AI40*AD40,1)</f>
        <v>0</v>
      </c>
      <c r="AL38" s="4">
        <f ca="1">MOD(AI40*AD40,1)</f>
        <v>0</v>
      </c>
    </row>
    <row r="39" spans="5:45" ht="13.5" hidden="1" customHeight="1" x14ac:dyDescent="0.15">
      <c r="E39" s="1" t="s">
        <v>5</v>
      </c>
      <c r="F39" s="2">
        <v>10</v>
      </c>
      <c r="G39" s="2">
        <v>9</v>
      </c>
      <c r="H39" s="3">
        <v>8</v>
      </c>
      <c r="I39" s="2">
        <v>7</v>
      </c>
      <c r="J39" s="4">
        <v>6</v>
      </c>
      <c r="K39" s="4"/>
      <c r="L39">
        <v>5</v>
      </c>
      <c r="M39" s="2">
        <v>4</v>
      </c>
      <c r="N39">
        <v>3</v>
      </c>
      <c r="O39" s="2">
        <v>2</v>
      </c>
      <c r="P39" s="3"/>
      <c r="Q39" s="4">
        <v>1</v>
      </c>
      <c r="T39" s="2"/>
      <c r="U39" s="2"/>
      <c r="Y39" s="2"/>
      <c r="Z39" s="1" t="s">
        <v>5</v>
      </c>
      <c r="AA39" s="2">
        <v>10</v>
      </c>
      <c r="AB39" s="2">
        <v>9</v>
      </c>
      <c r="AC39" s="3">
        <v>8</v>
      </c>
      <c r="AD39" s="2">
        <v>7</v>
      </c>
      <c r="AE39" s="4">
        <v>6</v>
      </c>
      <c r="AF39" s="4"/>
      <c r="AG39">
        <v>5</v>
      </c>
      <c r="AH39" s="2">
        <v>4</v>
      </c>
      <c r="AI39">
        <v>3</v>
      </c>
      <c r="AJ39" s="2">
        <v>2</v>
      </c>
      <c r="AK39" s="4">
        <v>1</v>
      </c>
      <c r="AL39" s="4">
        <v>1</v>
      </c>
    </row>
    <row r="40" spans="5:45" ht="7.35" customHeight="1" x14ac:dyDescent="0.15">
      <c r="E40" s="48" t="s">
        <v>22</v>
      </c>
      <c r="F40" s="40">
        <f ca="1">RANDBETWEEN(2,7)</f>
        <v>2</v>
      </c>
      <c r="G40"/>
      <c r="H40" s="37"/>
      <c r="I40" s="38">
        <f ca="1">RANDBETWEEN(2,15)</f>
        <v>9</v>
      </c>
      <c r="J40" s="40" t="s">
        <v>7</v>
      </c>
      <c r="K40" s="40">
        <f ca="1">RANDBETWEEN(5,9)</f>
        <v>8</v>
      </c>
      <c r="M40" s="37"/>
      <c r="N40" s="38">
        <f ca="1">RANDBETWEEN(2,15)</f>
        <v>3</v>
      </c>
      <c r="O40" s="2"/>
      <c r="P40" s="3"/>
      <c r="Q40" s="40" t="s">
        <v>8</v>
      </c>
      <c r="R40" s="47">
        <f ca="1">IF(MOD(SQRT(N40*I40),1)=0,F40*K40*(SQRT(N40*I40)),IF(COUNTIF(E38:P38,0)=0,F40*K40,F40*K40*(HLOOKUP(0,E38:Q39,2,))))</f>
        <v>48</v>
      </c>
      <c r="T40" s="37"/>
      <c r="U40" s="45">
        <f ca="1">IF(MOD(SQRT(I40*N40),1)=0,1,IF(COUNTIF(E38:P38,0)=0,I40*N40,I40*N40/((HLOOKUP(0,E38:Q39,2,))^2)))</f>
        <v>3</v>
      </c>
      <c r="Y40" s="2"/>
      <c r="Z40" s="48" t="s">
        <v>25</v>
      </c>
      <c r="AA40" s="40">
        <f ca="1">RANDBETWEEN(2,7)</f>
        <v>3</v>
      </c>
      <c r="AC40" s="37"/>
      <c r="AD40" s="38">
        <f ca="1">RANDBETWEEN(2,15)</f>
        <v>9</v>
      </c>
      <c r="AE40" s="40" t="s">
        <v>7</v>
      </c>
      <c r="AF40" s="40">
        <f ca="1">RANDBETWEEN(5,9)</f>
        <v>7</v>
      </c>
      <c r="AH40" s="37"/>
      <c r="AI40" s="38">
        <f ca="1">RANDBETWEEN(2,15)</f>
        <v>9</v>
      </c>
      <c r="AJ40" s="40" t="s">
        <v>8</v>
      </c>
      <c r="AK40" s="47">
        <f ca="1">IF(MOD(SQRT(AD40*AI40),1)=0,AA40*AF40*(SQRT(AD40*AI40)),IF(COUNTIF(Z38:AJ38,0)=0,AA40*AF40,AA40*AF40*(HLOOKUP(0,Z38:AK39,2,))))</f>
        <v>189</v>
      </c>
      <c r="AM40" s="37"/>
      <c r="AN40" s="45">
        <f ca="1">IF(MOD(SQRT(AD40*AI40),1)=0,1,IF(COUNTIF(Z38:AJ38,0)=0,AD40*AI40,AD40*AI40/((HLOOKUP(0,Z38:AK39,2,))^2)))</f>
        <v>1</v>
      </c>
    </row>
    <row r="41" spans="5:45" ht="7.35" customHeight="1" x14ac:dyDescent="0.15">
      <c r="E41" s="48"/>
      <c r="F41" s="40"/>
      <c r="G41" s="13"/>
      <c r="H41" s="37"/>
      <c r="I41" s="39"/>
      <c r="J41" s="40"/>
      <c r="K41" s="40"/>
      <c r="L41" s="13"/>
      <c r="M41" s="37"/>
      <c r="N41" s="39"/>
      <c r="O41" s="2"/>
      <c r="P41" s="3"/>
      <c r="Q41" s="40"/>
      <c r="R41" s="47"/>
      <c r="S41" s="13"/>
      <c r="T41" s="37"/>
      <c r="U41" s="46"/>
      <c r="Y41" s="2"/>
      <c r="Z41" s="48"/>
      <c r="AA41" s="40"/>
      <c r="AB41" s="13"/>
      <c r="AC41" s="37"/>
      <c r="AD41" s="39"/>
      <c r="AE41" s="40"/>
      <c r="AF41" s="40"/>
      <c r="AG41" s="13"/>
      <c r="AH41" s="37"/>
      <c r="AI41" s="39"/>
      <c r="AJ41" s="40"/>
      <c r="AK41" s="47"/>
      <c r="AL41" s="13"/>
      <c r="AM41" s="37"/>
      <c r="AN41" s="46"/>
    </row>
    <row r="42" spans="5:45" ht="11.85" customHeight="1" x14ac:dyDescent="0.15">
      <c r="F42" s="2"/>
      <c r="G42" s="2"/>
      <c r="H42">
        <f ca="1">RANDBETWEEN(2,9)</f>
        <v>7</v>
      </c>
      <c r="I42" s="2"/>
      <c r="J42" s="4"/>
      <c r="K42" s="4"/>
      <c r="M42" s="2"/>
      <c r="O42" s="2"/>
      <c r="P42" s="3"/>
      <c r="Q42" s="4"/>
      <c r="T42" s="2"/>
      <c r="U42" s="2"/>
      <c r="Y42" s="2"/>
      <c r="Z42" s="1"/>
      <c r="AA42" s="3"/>
      <c r="AB42" s="2"/>
      <c r="AC42" s="4"/>
      <c r="AE42" s="2"/>
      <c r="AG42" s="2"/>
      <c r="AH42" s="2"/>
      <c r="AI42" s="3"/>
      <c r="AJ42" s="4"/>
      <c r="AL42" s="2"/>
    </row>
    <row r="43" spans="5:45" ht="11.85" customHeight="1" x14ac:dyDescent="0.15">
      <c r="F43" s="2"/>
      <c r="G43" s="2"/>
      <c r="H43" s="3"/>
      <c r="I43" s="2"/>
      <c r="J43" s="4"/>
      <c r="K43" s="4"/>
      <c r="M43" s="2"/>
      <c r="O43" s="2"/>
      <c r="P43" s="3"/>
      <c r="Q43" s="4"/>
      <c r="R43" s="5"/>
      <c r="S43" s="5"/>
      <c r="T43" s="6"/>
      <c r="U43" s="6"/>
      <c r="Y43" s="2"/>
      <c r="Z43" s="1"/>
      <c r="AA43" s="3"/>
      <c r="AB43" s="2"/>
      <c r="AC43" s="4"/>
      <c r="AE43" s="2"/>
      <c r="AG43" s="2"/>
      <c r="AH43" s="2"/>
      <c r="AI43" s="3"/>
      <c r="AJ43" s="4"/>
      <c r="AK43" s="5"/>
      <c r="AL43" s="6"/>
      <c r="AM43" s="6"/>
    </row>
    <row r="44" spans="5:45" ht="13.5" hidden="1" customHeight="1" x14ac:dyDescent="0.15">
      <c r="E44" s="19">
        <f ca="1">MOD(N46*I46,144)</f>
        <v>110</v>
      </c>
      <c r="F44" s="2">
        <f ca="1">MOD(N46*I46,121)</f>
        <v>110</v>
      </c>
      <c r="G44" s="2">
        <f ca="1">MOD(N46*I46,81)</f>
        <v>29</v>
      </c>
      <c r="H44" s="3">
        <f ca="1">MOD(N46*I46,64)</f>
        <v>46</v>
      </c>
      <c r="I44" s="2">
        <f ca="1">MOD(N46*I46,49)</f>
        <v>12</v>
      </c>
      <c r="J44" s="4">
        <f ca="1">MOD(N46*I46,36)</f>
        <v>2</v>
      </c>
      <c r="K44" s="4"/>
      <c r="L44">
        <f ca="1">MOD(N46*I46,25)</f>
        <v>10</v>
      </c>
      <c r="M44" s="2">
        <f ca="1">MOD(N46*I46,16)</f>
        <v>14</v>
      </c>
      <c r="N44">
        <f ca="1">MOD(N46*I46,9)</f>
        <v>2</v>
      </c>
      <c r="O44" s="2">
        <f ca="1">MOD(N46*I46,4)</f>
        <v>2</v>
      </c>
      <c r="P44" s="3"/>
      <c r="Q44" s="4">
        <f ca="1">MOD(N46*I46,1)</f>
        <v>0</v>
      </c>
      <c r="T44" s="2"/>
      <c r="U44" s="2"/>
      <c r="Y44" s="2"/>
      <c r="Z44" s="19">
        <f ca="1">MOD(AI46*AD46,144)</f>
        <v>77</v>
      </c>
      <c r="AA44" s="2">
        <f ca="1">MOD(AI46*AD46,121)</f>
        <v>77</v>
      </c>
      <c r="AB44" s="2">
        <f ca="1">MOD(AI46*AD46,81)</f>
        <v>77</v>
      </c>
      <c r="AC44" s="3">
        <f ca="1">MOD(AI46*AD46,64)</f>
        <v>13</v>
      </c>
      <c r="AD44" s="2">
        <f ca="1">MOD(AI46*AD46,49)</f>
        <v>28</v>
      </c>
      <c r="AE44" s="4">
        <f ca="1">MOD(AI46*AD46,36)</f>
        <v>5</v>
      </c>
      <c r="AF44" s="4"/>
      <c r="AG44">
        <f ca="1">MOD(AI46*AD46,25)</f>
        <v>2</v>
      </c>
      <c r="AH44" s="2">
        <f ca="1">MOD(AI46*AD46,16)</f>
        <v>13</v>
      </c>
      <c r="AI44">
        <f ca="1">MOD(AI46*AD46,9)</f>
        <v>5</v>
      </c>
      <c r="AJ44" s="2">
        <f ca="1">MOD(AI46*AD46,4)</f>
        <v>1</v>
      </c>
      <c r="AK44" s="4">
        <f ca="1">MOD(AI46*AD46,1)</f>
        <v>0</v>
      </c>
      <c r="AL44" s="4">
        <f ca="1">MOD(AI46*AD46,1)</f>
        <v>0</v>
      </c>
    </row>
    <row r="45" spans="5:45" ht="13.5" hidden="1" customHeight="1" x14ac:dyDescent="0.15">
      <c r="E45" s="20" t="s">
        <v>5</v>
      </c>
      <c r="F45" s="2">
        <v>10</v>
      </c>
      <c r="G45" s="2">
        <v>9</v>
      </c>
      <c r="H45" s="3">
        <v>8</v>
      </c>
      <c r="I45" s="2">
        <v>7</v>
      </c>
      <c r="J45" s="4">
        <v>6</v>
      </c>
      <c r="K45" s="4"/>
      <c r="L45">
        <v>5</v>
      </c>
      <c r="M45" s="2">
        <v>4</v>
      </c>
      <c r="N45">
        <v>3</v>
      </c>
      <c r="O45" s="2">
        <v>2</v>
      </c>
      <c r="P45" s="3"/>
      <c r="Q45" s="4">
        <v>1</v>
      </c>
      <c r="T45" s="2"/>
      <c r="U45" s="2"/>
      <c r="Y45" s="2"/>
      <c r="Z45" s="20" t="s">
        <v>5</v>
      </c>
      <c r="AA45" s="2">
        <v>10</v>
      </c>
      <c r="AB45" s="2">
        <v>9</v>
      </c>
      <c r="AC45" s="3">
        <v>8</v>
      </c>
      <c r="AD45" s="2">
        <v>7</v>
      </c>
      <c r="AE45" s="4">
        <v>6</v>
      </c>
      <c r="AF45" s="4"/>
      <c r="AG45">
        <v>5</v>
      </c>
      <c r="AH45" s="2">
        <v>4</v>
      </c>
      <c r="AI45">
        <v>3</v>
      </c>
      <c r="AJ45" s="2">
        <v>2</v>
      </c>
      <c r="AK45" s="4">
        <v>1</v>
      </c>
      <c r="AL45" s="4">
        <v>1</v>
      </c>
    </row>
    <row r="46" spans="5:45" ht="7.35" customHeight="1" x14ac:dyDescent="0.15">
      <c r="E46" s="48" t="s">
        <v>14</v>
      </c>
      <c r="F46" s="40">
        <f ca="1">RANDBETWEEN(2,7)</f>
        <v>2</v>
      </c>
      <c r="G46"/>
      <c r="H46" s="37"/>
      <c r="I46" s="38">
        <f ca="1">RANDBETWEEN(2,15)</f>
        <v>11</v>
      </c>
      <c r="J46" s="40" t="s">
        <v>7</v>
      </c>
      <c r="K46" s="40">
        <f ca="1">RANDBETWEEN(5,9)</f>
        <v>9</v>
      </c>
      <c r="M46" s="37"/>
      <c r="N46" s="38">
        <f ca="1">RANDBETWEEN(2,15)</f>
        <v>10</v>
      </c>
      <c r="O46" s="2"/>
      <c r="P46" s="3"/>
      <c r="Q46" s="40" t="s">
        <v>8</v>
      </c>
      <c r="R46" s="47">
        <f ca="1">IF(MOD(SQRT(N46*I46),1)=0,F46*K46*(SQRT(N46*I46)),IF(COUNTIF(E44:P44,0)=0,F46*K46,F46*K46*(HLOOKUP(0,E44:Q45,2,))))</f>
        <v>18</v>
      </c>
      <c r="T46" s="37"/>
      <c r="U46" s="45">
        <f ca="1">IF(MOD(SQRT(I46*N46),1)=0,1,IF(COUNTIF(E44:P44,0)=0,I46*N46,I46*N46/((HLOOKUP(0,E44:Q45,2,))^2)))</f>
        <v>110</v>
      </c>
      <c r="Y46" s="2"/>
      <c r="Z46" s="48" t="s">
        <v>26</v>
      </c>
      <c r="AA46" s="40">
        <f ca="1">RANDBETWEEN(2,7)</f>
        <v>3</v>
      </c>
      <c r="AC46" s="37"/>
      <c r="AD46" s="38">
        <f ca="1">RANDBETWEEN(2,15)</f>
        <v>11</v>
      </c>
      <c r="AE46" s="40" t="s">
        <v>7</v>
      </c>
      <c r="AF46" s="40">
        <f ca="1">RANDBETWEEN(5,9)</f>
        <v>9</v>
      </c>
      <c r="AH46" s="37"/>
      <c r="AI46" s="38">
        <f ca="1">RANDBETWEEN(2,15)</f>
        <v>7</v>
      </c>
      <c r="AJ46" s="40" t="s">
        <v>8</v>
      </c>
      <c r="AK46" s="47">
        <f ca="1">IF(MOD(SQRT(AD46*AI46),1)=0,AA46*AF46*(SQRT(AD46*AI46)),IF(COUNTIF(Z44:AJ44,0)=0,AA46*AF46,AA46*AF46*(HLOOKUP(0,Z44:AK45,2,))))</f>
        <v>27</v>
      </c>
      <c r="AM46" s="37"/>
      <c r="AN46" s="45">
        <f ca="1">IF(MOD(SQRT(AD46*AI46),1)=0,1,IF(COUNTIF(Z44:AJ44,0)=0,AD46*AI46,AD46*AI46/((HLOOKUP(0,Z44:AK45,2,))^2)))</f>
        <v>77</v>
      </c>
    </row>
    <row r="47" spans="5:45" ht="7.35" customHeight="1" x14ac:dyDescent="0.15">
      <c r="E47" s="48"/>
      <c r="F47" s="40"/>
      <c r="G47" s="13"/>
      <c r="H47" s="37"/>
      <c r="I47" s="39"/>
      <c r="J47" s="40"/>
      <c r="K47" s="40"/>
      <c r="L47" s="13"/>
      <c r="M47" s="37"/>
      <c r="N47" s="39"/>
      <c r="O47" s="2"/>
      <c r="P47" s="3"/>
      <c r="Q47" s="40"/>
      <c r="R47" s="47"/>
      <c r="S47" s="13"/>
      <c r="T47" s="37"/>
      <c r="U47" s="46"/>
      <c r="Y47" s="2"/>
      <c r="Z47" s="48"/>
      <c r="AA47" s="40"/>
      <c r="AB47" s="13"/>
      <c r="AC47" s="37"/>
      <c r="AD47" s="39"/>
      <c r="AE47" s="40"/>
      <c r="AF47" s="40"/>
      <c r="AG47" s="13"/>
      <c r="AH47" s="37"/>
      <c r="AI47" s="39"/>
      <c r="AJ47" s="40"/>
      <c r="AK47" s="47"/>
      <c r="AL47" s="13"/>
      <c r="AM47" s="37"/>
      <c r="AN47" s="46"/>
    </row>
    <row r="48" spans="5:45" ht="11.85" customHeight="1" x14ac:dyDescent="0.15">
      <c r="F48" s="2"/>
      <c r="G48" s="2"/>
      <c r="H48" s="3"/>
      <c r="I48" s="2"/>
      <c r="J48" s="4"/>
      <c r="K48" s="4"/>
      <c r="M48" s="2"/>
      <c r="O48" s="2"/>
      <c r="P48" s="3"/>
      <c r="Q48" s="4"/>
      <c r="T48" s="2"/>
      <c r="U48" s="2"/>
      <c r="Y48" s="2"/>
      <c r="Z48" s="1"/>
      <c r="AA48" s="3"/>
      <c r="AB48" s="2"/>
      <c r="AC48" s="4"/>
      <c r="AE48" s="2"/>
      <c r="AG48" s="2"/>
      <c r="AH48" s="2"/>
      <c r="AI48" s="3"/>
      <c r="AJ48" s="4"/>
      <c r="AL48" s="2"/>
    </row>
    <row r="49" spans="5:40" ht="11.85" customHeight="1" x14ac:dyDescent="0.15">
      <c r="F49" s="2"/>
      <c r="G49" s="2"/>
      <c r="H49" s="3"/>
      <c r="I49" s="2"/>
      <c r="J49" s="4"/>
      <c r="K49" s="4"/>
      <c r="M49" s="2"/>
      <c r="O49" s="2"/>
      <c r="P49" s="3"/>
      <c r="Q49" s="4"/>
      <c r="R49" s="5"/>
      <c r="S49" s="5"/>
      <c r="T49" s="6"/>
      <c r="U49" s="6"/>
      <c r="Y49" s="2"/>
      <c r="Z49" s="1"/>
      <c r="AA49" s="3"/>
      <c r="AB49" s="2"/>
      <c r="AC49" s="4"/>
      <c r="AE49" s="2"/>
      <c r="AG49" s="2"/>
      <c r="AH49" s="2"/>
      <c r="AI49" s="3"/>
      <c r="AJ49" s="4"/>
      <c r="AK49" s="5"/>
      <c r="AL49" s="6"/>
      <c r="AM49" s="6"/>
    </row>
    <row r="50" spans="5:40" ht="13.5" hidden="1" customHeight="1" x14ac:dyDescent="0.15">
      <c r="E50" s="4">
        <f ca="1">MOD(N52*I52,144)</f>
        <v>108</v>
      </c>
      <c r="F50" s="2">
        <f ca="1">MOD(N52*I52,121)</f>
        <v>108</v>
      </c>
      <c r="G50" s="2">
        <f ca="1">MOD(N52*I52,81)</f>
        <v>27</v>
      </c>
      <c r="H50" s="3">
        <f ca="1">MOD(N52*I52,64)</f>
        <v>44</v>
      </c>
      <c r="I50" s="2">
        <f ca="1">MOD(N52*I52,49)</f>
        <v>10</v>
      </c>
      <c r="J50" s="4">
        <f ca="1">MOD(N52*I52,36)</f>
        <v>0</v>
      </c>
      <c r="K50" s="4"/>
      <c r="L50">
        <f ca="1">MOD(N52*I52,25)</f>
        <v>8</v>
      </c>
      <c r="M50" s="2">
        <f ca="1">MOD(N52*I52,16)</f>
        <v>12</v>
      </c>
      <c r="N50">
        <f ca="1">MOD(N52*I52,9)</f>
        <v>0</v>
      </c>
      <c r="O50" s="2">
        <f ca="1">MOD(N52*I52,4)</f>
        <v>0</v>
      </c>
      <c r="P50" s="3"/>
      <c r="Q50" s="4">
        <f ca="1">MOD(N52*I52,1)</f>
        <v>0</v>
      </c>
      <c r="T50" s="2"/>
      <c r="U50" s="2"/>
      <c r="Y50" s="2"/>
      <c r="Z50" s="4">
        <f ca="1">MOD(AI52*AD52,144)</f>
        <v>45</v>
      </c>
      <c r="AA50" s="2">
        <f ca="1">MOD(AI52*AD52,121)</f>
        <v>45</v>
      </c>
      <c r="AB50" s="2">
        <f ca="1">MOD(AI52*AD52,81)</f>
        <v>45</v>
      </c>
      <c r="AC50" s="3">
        <f ca="1">MOD(AI52*AD52,64)</f>
        <v>45</v>
      </c>
      <c r="AD50" s="2">
        <f ca="1">MOD(AI52*AD52,49)</f>
        <v>45</v>
      </c>
      <c r="AE50" s="4">
        <f ca="1">MOD(AI52*AD52,36)</f>
        <v>9</v>
      </c>
      <c r="AF50" s="4"/>
      <c r="AG50">
        <f ca="1">MOD(AI52*AD52,25)</f>
        <v>20</v>
      </c>
      <c r="AH50" s="2">
        <f ca="1">MOD(AI52*AD52,16)</f>
        <v>13</v>
      </c>
      <c r="AI50">
        <f ca="1">MOD(AI52*AD52,9)</f>
        <v>0</v>
      </c>
      <c r="AJ50" s="2">
        <f ca="1">MOD(AI52*AD52,4)</f>
        <v>1</v>
      </c>
      <c r="AK50" s="4">
        <f ca="1">MOD(AI52*AD52,1)</f>
        <v>0</v>
      </c>
      <c r="AL50" s="4">
        <f ca="1">MOD(AI52*AD52,1)</f>
        <v>0</v>
      </c>
    </row>
    <row r="51" spans="5:40" ht="13.5" hidden="1" customHeight="1" x14ac:dyDescent="0.15">
      <c r="E51" s="1" t="s">
        <v>5</v>
      </c>
      <c r="F51" s="2">
        <v>10</v>
      </c>
      <c r="G51" s="2">
        <v>9</v>
      </c>
      <c r="H51" s="3">
        <v>8</v>
      </c>
      <c r="I51" s="2">
        <v>7</v>
      </c>
      <c r="J51" s="4">
        <v>6</v>
      </c>
      <c r="K51" s="4"/>
      <c r="L51">
        <v>5</v>
      </c>
      <c r="M51" s="2">
        <v>4</v>
      </c>
      <c r="N51">
        <v>3</v>
      </c>
      <c r="O51" s="2">
        <v>2</v>
      </c>
      <c r="P51" s="3"/>
      <c r="Q51" s="4">
        <v>1</v>
      </c>
      <c r="T51" s="2"/>
      <c r="U51" s="2"/>
      <c r="Y51" s="2"/>
      <c r="Z51" s="1" t="s">
        <v>5</v>
      </c>
      <c r="AA51" s="2">
        <v>10</v>
      </c>
      <c r="AB51" s="2">
        <v>9</v>
      </c>
      <c r="AC51" s="3">
        <v>8</v>
      </c>
      <c r="AD51" s="2">
        <v>7</v>
      </c>
      <c r="AE51" s="4">
        <v>6</v>
      </c>
      <c r="AF51" s="4"/>
      <c r="AG51">
        <v>5</v>
      </c>
      <c r="AH51" s="2">
        <v>4</v>
      </c>
      <c r="AI51">
        <v>3</v>
      </c>
      <c r="AJ51" s="2">
        <v>2</v>
      </c>
      <c r="AK51" s="4">
        <v>1</v>
      </c>
      <c r="AL51" s="4">
        <v>1</v>
      </c>
    </row>
    <row r="52" spans="5:40" ht="7.35" customHeight="1" x14ac:dyDescent="0.15">
      <c r="E52" s="48" t="s">
        <v>23</v>
      </c>
      <c r="F52" s="40">
        <f ca="1">RANDBETWEEN(2,7)</f>
        <v>2</v>
      </c>
      <c r="G52"/>
      <c r="H52" s="37"/>
      <c r="I52" s="38">
        <f ca="1">RANDBETWEEN(2,15)</f>
        <v>12</v>
      </c>
      <c r="J52" s="40" t="s">
        <v>7</v>
      </c>
      <c r="K52" s="40">
        <f ca="1">RANDBETWEEN(5,9)</f>
        <v>9</v>
      </c>
      <c r="M52" s="37"/>
      <c r="N52" s="38">
        <f ca="1">RANDBETWEEN(2,15)</f>
        <v>9</v>
      </c>
      <c r="O52" s="2"/>
      <c r="P52" s="3"/>
      <c r="Q52" s="40" t="s">
        <v>8</v>
      </c>
      <c r="R52" s="47">
        <f ca="1">IF(MOD(SQRT(N52*I52),1)=0,F52*K52*(SQRT(N52*I52)),IF(COUNTIF(E50:P50,0)=0,F52*K52,F52*K52*(HLOOKUP(0,E50:Q51,2,))))</f>
        <v>108</v>
      </c>
      <c r="T52" s="37"/>
      <c r="U52" s="45">
        <f ca="1">IF(MOD(SQRT(I52*N52),1)=0,1,IF(COUNTIF(E50:P50,0)=0,I52*N52,I52*N52/((HLOOKUP(0,E50:Q51,2,))^2)))</f>
        <v>3</v>
      </c>
      <c r="Y52" s="2"/>
      <c r="Z52" s="48" t="s">
        <v>18</v>
      </c>
      <c r="AA52" s="40">
        <f ca="1">RANDBETWEEN(2,7)</f>
        <v>4</v>
      </c>
      <c r="AC52" s="37"/>
      <c r="AD52" s="38">
        <f ca="1">RANDBETWEEN(2,15)</f>
        <v>15</v>
      </c>
      <c r="AE52" s="40" t="s">
        <v>7</v>
      </c>
      <c r="AF52" s="40">
        <f ca="1">RANDBETWEEN(5,9)</f>
        <v>8</v>
      </c>
      <c r="AH52" s="37"/>
      <c r="AI52" s="38">
        <f ca="1">RANDBETWEEN(2,15)</f>
        <v>3</v>
      </c>
      <c r="AJ52" s="40" t="s">
        <v>8</v>
      </c>
      <c r="AK52" s="47">
        <f ca="1">IF(MOD(SQRT(AD52*AI52),1)=0,AA52*AF52*(SQRT(AD52*AI52)),IF(COUNTIF(Z50:AJ50,0)=0,AA52*AF52,AA52*AF52*(HLOOKUP(0,Z50:AK51,2,))))</f>
        <v>96</v>
      </c>
      <c r="AM52" s="37"/>
      <c r="AN52" s="45">
        <f ca="1">IF(MOD(SQRT(AD52*AI52),1)=0,1,IF(COUNTIF(Z50:AJ50,0)=0,AD52*AI52,AD52*AI52/((HLOOKUP(0,Z50:AK51,2,))^2)))</f>
        <v>5</v>
      </c>
    </row>
    <row r="53" spans="5:40" ht="7.35" customHeight="1" x14ac:dyDescent="0.15">
      <c r="E53" s="48"/>
      <c r="F53" s="40"/>
      <c r="G53" s="13"/>
      <c r="H53" s="37"/>
      <c r="I53" s="39"/>
      <c r="J53" s="40"/>
      <c r="K53" s="40"/>
      <c r="L53" s="13"/>
      <c r="M53" s="37"/>
      <c r="N53" s="39"/>
      <c r="O53" s="2"/>
      <c r="P53" s="3"/>
      <c r="Q53" s="40"/>
      <c r="R53" s="47"/>
      <c r="S53" s="13"/>
      <c r="T53" s="37"/>
      <c r="U53" s="46"/>
      <c r="Y53" s="2"/>
      <c r="Z53" s="48"/>
      <c r="AA53" s="40"/>
      <c r="AB53" s="13"/>
      <c r="AC53" s="37"/>
      <c r="AD53" s="39"/>
      <c r="AE53" s="40"/>
      <c r="AF53" s="40"/>
      <c r="AG53" s="13"/>
      <c r="AH53" s="37"/>
      <c r="AI53" s="39"/>
      <c r="AJ53" s="40"/>
      <c r="AK53" s="47"/>
      <c r="AL53" s="13"/>
      <c r="AM53" s="37"/>
      <c r="AN53" s="46"/>
    </row>
    <row r="54" spans="5:40" ht="11.85" customHeight="1" x14ac:dyDescent="0.15">
      <c r="H54" s="4"/>
      <c r="I54" s="2"/>
      <c r="J54" s="2"/>
      <c r="K54" s="2"/>
      <c r="M54" s="4"/>
      <c r="N54" s="2"/>
      <c r="O54" s="2"/>
      <c r="Z54" s="1"/>
    </row>
    <row r="55" spans="5:40" ht="11.85" customHeight="1" x14ac:dyDescent="0.15">
      <c r="F55" s="2"/>
      <c r="G55" s="2"/>
      <c r="H55" s="3"/>
      <c r="I55" s="2"/>
      <c r="J55" s="4"/>
      <c r="K55" s="4"/>
      <c r="M55" s="2"/>
      <c r="O55" s="2"/>
      <c r="P55" s="3"/>
      <c r="Q55" s="4"/>
      <c r="R55" s="5"/>
      <c r="S55" s="5"/>
      <c r="T55" s="6"/>
      <c r="U55" s="6"/>
      <c r="Y55" s="2"/>
      <c r="Z55" s="1"/>
      <c r="AA55" s="3"/>
      <c r="AB55" s="2"/>
      <c r="AC55" s="4"/>
      <c r="AE55" s="2"/>
      <c r="AG55" s="2"/>
      <c r="AH55" s="2"/>
      <c r="AI55" s="3"/>
      <c r="AJ55" s="4"/>
      <c r="AK55" s="5"/>
      <c r="AL55" s="6"/>
      <c r="AM55" s="6"/>
    </row>
    <row r="56" spans="5:40" ht="13.5" hidden="1" customHeight="1" x14ac:dyDescent="0.15">
      <c r="E56" s="4">
        <f ca="1">MOD(N58*I58,144)</f>
        <v>120</v>
      </c>
      <c r="F56" s="2">
        <f ca="1">MOD(N58*I58,121)</f>
        <v>120</v>
      </c>
      <c r="G56" s="2">
        <f ca="1">MOD(N58*I58,81)</f>
        <v>39</v>
      </c>
      <c r="H56" s="3">
        <f ca="1">MOD(N58*I58,64)</f>
        <v>56</v>
      </c>
      <c r="I56" s="2">
        <f ca="1">MOD(N58*I58,49)</f>
        <v>22</v>
      </c>
      <c r="J56" s="4">
        <f ca="1">MOD(N58*I58,36)</f>
        <v>12</v>
      </c>
      <c r="K56" s="4"/>
      <c r="L56">
        <f ca="1">MOD(N58*I58,25)</f>
        <v>20</v>
      </c>
      <c r="M56" s="2">
        <f ca="1">MOD(N58*I58,16)</f>
        <v>8</v>
      </c>
      <c r="N56">
        <f ca="1">MOD(N58*I58,9)</f>
        <v>3</v>
      </c>
      <c r="O56" s="2">
        <f ca="1">MOD(N58*I58,4)</f>
        <v>0</v>
      </c>
      <c r="P56" s="3"/>
      <c r="Q56" s="4">
        <f ca="1">MOD(N58*I58,1)</f>
        <v>0</v>
      </c>
      <c r="T56" s="2"/>
      <c r="U56" s="2"/>
      <c r="Y56" s="2"/>
      <c r="Z56" s="4">
        <f ca="1">MOD(AI58*AD58,144)</f>
        <v>33</v>
      </c>
      <c r="AA56" s="2">
        <f ca="1">MOD(AI58*AD58,121)</f>
        <v>33</v>
      </c>
      <c r="AB56" s="2">
        <f ca="1">MOD(AI58*AD58,81)</f>
        <v>33</v>
      </c>
      <c r="AC56" s="3">
        <f ca="1">MOD(AI58*AD58,64)</f>
        <v>33</v>
      </c>
      <c r="AD56" s="2">
        <f ca="1">MOD(AI58*AD58,49)</f>
        <v>33</v>
      </c>
      <c r="AE56" s="4">
        <f ca="1">MOD(AI58*AD58,36)</f>
        <v>33</v>
      </c>
      <c r="AF56" s="4"/>
      <c r="AG56">
        <f ca="1">MOD(AI58*AD58,25)</f>
        <v>8</v>
      </c>
      <c r="AH56" s="2">
        <f ca="1">MOD(AI58*AD58,16)</f>
        <v>1</v>
      </c>
      <c r="AI56">
        <f ca="1">MOD(AI58*AD58,9)</f>
        <v>6</v>
      </c>
      <c r="AJ56" s="2">
        <f ca="1">MOD(AI58*AD58,4)</f>
        <v>1</v>
      </c>
      <c r="AK56" s="4">
        <f ca="1">MOD(AI58*AD58,1)</f>
        <v>0</v>
      </c>
      <c r="AL56" s="4">
        <f ca="1">MOD(AI58*AD58,1)</f>
        <v>0</v>
      </c>
    </row>
    <row r="57" spans="5:40" ht="13.5" hidden="1" customHeight="1" x14ac:dyDescent="0.15">
      <c r="E57" s="1" t="s">
        <v>5</v>
      </c>
      <c r="F57" s="2">
        <v>10</v>
      </c>
      <c r="G57" s="2">
        <v>9</v>
      </c>
      <c r="H57" s="3">
        <v>8</v>
      </c>
      <c r="I57" s="2">
        <v>7</v>
      </c>
      <c r="J57" s="4">
        <v>6</v>
      </c>
      <c r="K57" s="4"/>
      <c r="L57">
        <v>5</v>
      </c>
      <c r="M57" s="2">
        <v>4</v>
      </c>
      <c r="N57">
        <v>3</v>
      </c>
      <c r="O57" s="2">
        <v>2</v>
      </c>
      <c r="P57" s="3"/>
      <c r="Q57" s="4">
        <v>1</v>
      </c>
      <c r="T57" s="2"/>
      <c r="U57" s="2"/>
      <c r="Y57" s="2"/>
      <c r="Z57" s="1" t="s">
        <v>5</v>
      </c>
      <c r="AA57" s="2">
        <v>10</v>
      </c>
      <c r="AB57" s="2">
        <v>9</v>
      </c>
      <c r="AC57" s="3">
        <v>8</v>
      </c>
      <c r="AD57" s="2">
        <v>7</v>
      </c>
      <c r="AE57" s="4">
        <v>6</v>
      </c>
      <c r="AF57" s="4"/>
      <c r="AG57">
        <v>5</v>
      </c>
      <c r="AH57" s="2">
        <v>4</v>
      </c>
      <c r="AI57">
        <v>3</v>
      </c>
      <c r="AJ57" s="2">
        <v>2</v>
      </c>
      <c r="AK57" s="4">
        <v>1</v>
      </c>
      <c r="AL57" s="4">
        <v>1</v>
      </c>
    </row>
    <row r="58" spans="5:40" ht="7.35" customHeight="1" x14ac:dyDescent="0.15">
      <c r="E58" s="48" t="s">
        <v>0</v>
      </c>
      <c r="F58" s="40">
        <f ca="1">RANDBETWEEN(2,7)</f>
        <v>4</v>
      </c>
      <c r="G58"/>
      <c r="H58" s="37"/>
      <c r="I58" s="38">
        <f ca="1">RANDBETWEEN(2,15)</f>
        <v>15</v>
      </c>
      <c r="J58" s="40" t="s">
        <v>7</v>
      </c>
      <c r="K58" s="40">
        <f ca="1">RANDBETWEEN(5,9)</f>
        <v>8</v>
      </c>
      <c r="M58" s="37"/>
      <c r="N58" s="38">
        <f ca="1">RANDBETWEEN(2,15)</f>
        <v>8</v>
      </c>
      <c r="O58" s="2"/>
      <c r="P58" s="3"/>
      <c r="Q58" s="40" t="s">
        <v>8</v>
      </c>
      <c r="R58" s="47">
        <f ca="1">IF(MOD(SQRT(N58*I58),1)=0,F58*K58*(SQRT(N58*I58)),IF(COUNTIF(E56:P56,0)=0,F58*K58,F58*K58*(HLOOKUP(0,E56:Q57,2,))))</f>
        <v>64</v>
      </c>
      <c r="T58" s="37"/>
      <c r="U58" s="45">
        <f ca="1">IF(MOD(SQRT(I58*N58),1)=0,1,IF(COUNTIF(E56:P56,0)=0,I58*N58,I58*N58/((HLOOKUP(0,E56:Q57,2,))^2)))</f>
        <v>30</v>
      </c>
      <c r="Y58" s="2"/>
      <c r="Z58" s="48" t="s">
        <v>19</v>
      </c>
      <c r="AA58" s="40">
        <f ca="1">RANDBETWEEN(2,7)</f>
        <v>6</v>
      </c>
      <c r="AC58" s="37"/>
      <c r="AD58" s="38">
        <f ca="1">RANDBETWEEN(2,15)</f>
        <v>3</v>
      </c>
      <c r="AE58" s="40" t="s">
        <v>7</v>
      </c>
      <c r="AF58" s="40">
        <f ca="1">RANDBETWEEN(5,9)</f>
        <v>6</v>
      </c>
      <c r="AH58" s="37"/>
      <c r="AI58" s="38">
        <f ca="1">RANDBETWEEN(2,15)</f>
        <v>11</v>
      </c>
      <c r="AJ58" s="40" t="s">
        <v>8</v>
      </c>
      <c r="AK58" s="47">
        <f ca="1">IF(MOD(SQRT(AD58*AI58),1)=0,AA58*AF58*(SQRT(AD58*AI58)),IF(COUNTIF(Z56:AJ56,0)=0,AA58*AF58,AA58*AF58*(HLOOKUP(0,Z56:AK57,2,))))</f>
        <v>36</v>
      </c>
      <c r="AM58" s="37"/>
      <c r="AN58" s="45">
        <f ca="1">IF(MOD(SQRT(AD58*AI58),1)=0,1,IF(COUNTIF(Z56:AJ56,0)=0,AD58*AI58,AD58*AI58/((HLOOKUP(0,Z56:AK57,2,))^2)))</f>
        <v>33</v>
      </c>
    </row>
    <row r="59" spans="5:40" ht="7.35" customHeight="1" x14ac:dyDescent="0.15">
      <c r="E59" s="48"/>
      <c r="F59" s="40"/>
      <c r="G59" s="13"/>
      <c r="H59" s="37"/>
      <c r="I59" s="39"/>
      <c r="J59" s="40"/>
      <c r="K59" s="40"/>
      <c r="L59" s="13"/>
      <c r="M59" s="37"/>
      <c r="N59" s="39"/>
      <c r="O59" s="2"/>
      <c r="P59" s="3"/>
      <c r="Q59" s="40"/>
      <c r="R59" s="47"/>
      <c r="S59" s="13"/>
      <c r="T59" s="37"/>
      <c r="U59" s="46"/>
      <c r="Y59" s="2"/>
      <c r="Z59" s="48"/>
      <c r="AA59" s="40"/>
      <c r="AB59" s="13"/>
      <c r="AC59" s="37"/>
      <c r="AD59" s="39"/>
      <c r="AE59" s="40"/>
      <c r="AF59" s="40"/>
      <c r="AG59" s="13"/>
      <c r="AH59" s="37"/>
      <c r="AI59" s="39"/>
      <c r="AJ59" s="40"/>
      <c r="AK59" s="47"/>
      <c r="AL59" s="13"/>
      <c r="AM59" s="37"/>
      <c r="AN59" s="46"/>
    </row>
    <row r="60" spans="5:40" ht="11.85" customHeight="1" x14ac:dyDescent="0.15">
      <c r="H60" s="4"/>
      <c r="I60" s="7"/>
      <c r="J60" s="2"/>
      <c r="K60" s="2"/>
      <c r="M60" s="4"/>
      <c r="N60" s="7"/>
      <c r="O60" s="2"/>
      <c r="Q60" s="2"/>
      <c r="Y60" s="4"/>
      <c r="Z60" s="1"/>
      <c r="AA60" s="7"/>
      <c r="AB60" s="2"/>
      <c r="AD60" s="4"/>
      <c r="AE60" s="7"/>
      <c r="AF60" s="2"/>
      <c r="AI60" s="2"/>
    </row>
    <row r="61" spans="5:40" ht="11.85" customHeight="1" x14ac:dyDescent="0.15">
      <c r="F61" s="2"/>
      <c r="G61" s="2"/>
      <c r="H61" s="3"/>
      <c r="I61" s="2"/>
      <c r="J61" s="4"/>
      <c r="K61" s="4"/>
      <c r="M61" s="2"/>
      <c r="O61" s="2"/>
      <c r="P61" s="3"/>
      <c r="Q61" s="4"/>
      <c r="R61" s="5"/>
      <c r="S61" s="5"/>
      <c r="T61" s="6"/>
      <c r="U61" s="6"/>
      <c r="Y61" s="2"/>
      <c r="Z61" s="1"/>
      <c r="AA61" s="3"/>
      <c r="AB61" s="2"/>
      <c r="AC61" s="4"/>
      <c r="AE61" s="2"/>
      <c r="AG61" s="2"/>
      <c r="AH61" s="2"/>
      <c r="AI61" s="3"/>
      <c r="AJ61" s="4"/>
      <c r="AK61" s="5"/>
      <c r="AL61" s="6"/>
      <c r="AM61" s="6"/>
    </row>
    <row r="62" spans="5:40" ht="13.5" hidden="1" customHeight="1" x14ac:dyDescent="0.15">
      <c r="E62" s="4">
        <f ca="1">MOD(N64*I64,144)</f>
        <v>30</v>
      </c>
      <c r="F62" s="2">
        <f ca="1">MOD(N64*I64,121)</f>
        <v>30</v>
      </c>
      <c r="G62" s="2">
        <f ca="1">MOD(N64*I64,81)</f>
        <v>30</v>
      </c>
      <c r="H62" s="3">
        <f ca="1">MOD(N64*I64,64)</f>
        <v>30</v>
      </c>
      <c r="I62" s="2">
        <f ca="1">MOD(N64*I64,49)</f>
        <v>30</v>
      </c>
      <c r="J62" s="4">
        <f ca="1">MOD(N64*I64,36)</f>
        <v>30</v>
      </c>
      <c r="K62" s="4"/>
      <c r="L62">
        <f ca="1">MOD(N64*I64,25)</f>
        <v>5</v>
      </c>
      <c r="M62" s="2">
        <f ca="1">MOD(N64*I64,16)</f>
        <v>14</v>
      </c>
      <c r="N62">
        <f ca="1">MOD(N64*I64,9)</f>
        <v>3</v>
      </c>
      <c r="O62" s="2">
        <f ca="1">MOD(N64*I64,4)</f>
        <v>2</v>
      </c>
      <c r="P62" s="3"/>
      <c r="Q62" s="4">
        <f ca="1">MOD(N64*I64,1)</f>
        <v>0</v>
      </c>
      <c r="T62" s="2"/>
      <c r="U62" s="2"/>
      <c r="Y62" s="2"/>
      <c r="Z62" s="4">
        <f ca="1">MOD(AI64*AD64,144)</f>
        <v>117</v>
      </c>
      <c r="AA62" s="2">
        <f ca="1">MOD(AI64*AD64,121)</f>
        <v>117</v>
      </c>
      <c r="AB62" s="2">
        <f ca="1">MOD(AI64*AD64,81)</f>
        <v>36</v>
      </c>
      <c r="AC62" s="3">
        <f ca="1">MOD(AI64*AD64,64)</f>
        <v>53</v>
      </c>
      <c r="AD62" s="2">
        <f ca="1">MOD(AI64*AD64,49)</f>
        <v>19</v>
      </c>
      <c r="AE62" s="4">
        <f ca="1">MOD(AI64*AD64,36)</f>
        <v>9</v>
      </c>
      <c r="AF62" s="4"/>
      <c r="AG62">
        <f ca="1">MOD(AI64*AD64,25)</f>
        <v>17</v>
      </c>
      <c r="AH62" s="2">
        <f ca="1">MOD(AI64*AD64,16)</f>
        <v>5</v>
      </c>
      <c r="AI62">
        <f ca="1">MOD(AI64*AD64,9)</f>
        <v>0</v>
      </c>
      <c r="AJ62" s="2">
        <f ca="1">MOD(AI64*AD64,4)</f>
        <v>1</v>
      </c>
      <c r="AK62" s="4">
        <f ca="1">MOD(AI64*AD64,1)</f>
        <v>0</v>
      </c>
      <c r="AL62" s="4">
        <f ca="1">MOD(AI64*AD64,1)</f>
        <v>0</v>
      </c>
    </row>
    <row r="63" spans="5:40" ht="13.5" hidden="1" customHeight="1" x14ac:dyDescent="0.15">
      <c r="E63" s="1" t="s">
        <v>5</v>
      </c>
      <c r="F63" s="2">
        <v>10</v>
      </c>
      <c r="G63" s="2">
        <v>9</v>
      </c>
      <c r="H63" s="3">
        <v>8</v>
      </c>
      <c r="I63" s="2">
        <v>7</v>
      </c>
      <c r="J63" s="4">
        <v>6</v>
      </c>
      <c r="K63" s="4"/>
      <c r="L63">
        <v>5</v>
      </c>
      <c r="M63" s="2">
        <v>4</v>
      </c>
      <c r="N63">
        <v>3</v>
      </c>
      <c r="O63" s="2">
        <v>2</v>
      </c>
      <c r="P63" s="3"/>
      <c r="Q63" s="4">
        <v>1</v>
      </c>
      <c r="T63" s="2"/>
      <c r="U63" s="2"/>
      <c r="Y63" s="2"/>
      <c r="Z63" s="1" t="s">
        <v>5</v>
      </c>
      <c r="AA63" s="2">
        <v>10</v>
      </c>
      <c r="AB63" s="2">
        <v>9</v>
      </c>
      <c r="AC63" s="3">
        <v>8</v>
      </c>
      <c r="AD63" s="2">
        <v>7</v>
      </c>
      <c r="AE63" s="4">
        <v>6</v>
      </c>
      <c r="AF63" s="4"/>
      <c r="AG63">
        <v>5</v>
      </c>
      <c r="AH63" s="2">
        <v>4</v>
      </c>
      <c r="AI63">
        <v>3</v>
      </c>
      <c r="AJ63" s="2">
        <v>2</v>
      </c>
      <c r="AK63" s="4">
        <v>1</v>
      </c>
      <c r="AL63" s="4">
        <v>1</v>
      </c>
    </row>
    <row r="64" spans="5:40" ht="7.35" customHeight="1" x14ac:dyDescent="0.15">
      <c r="E64" s="48" t="s">
        <v>24</v>
      </c>
      <c r="F64" s="40">
        <f ca="1">RANDBETWEEN(2,7)</f>
        <v>3</v>
      </c>
      <c r="G64"/>
      <c r="H64" s="37"/>
      <c r="I64" s="38">
        <f ca="1">RANDBETWEEN(2,15)</f>
        <v>3</v>
      </c>
      <c r="J64" s="40" t="s">
        <v>7</v>
      </c>
      <c r="K64" s="40">
        <f ca="1">RANDBETWEEN(5,9)</f>
        <v>7</v>
      </c>
      <c r="M64" s="37"/>
      <c r="N64" s="38">
        <f ca="1">RANDBETWEEN(2,15)</f>
        <v>10</v>
      </c>
      <c r="O64" s="2"/>
      <c r="P64" s="3"/>
      <c r="Q64" s="40" t="s">
        <v>8</v>
      </c>
      <c r="R64" s="47">
        <f ca="1">IF(MOD(SQRT(N64*I64),1)=0,F64*K64*(SQRT(N64*I64)),IF(COUNTIF(E62:P62,0)=0,F64*K64,F64*K64*(HLOOKUP(0,E62:Q63,2,))))</f>
        <v>21</v>
      </c>
      <c r="T64" s="37"/>
      <c r="U64" s="45">
        <f ca="1">IF(MOD(SQRT(I64*N64),1)=0,1,IF(COUNTIF(E62:P62,0)=0,I64*N64,I64*N64/((HLOOKUP(0,E62:Q63,2,))^2)))</f>
        <v>30</v>
      </c>
      <c r="Y64" s="2"/>
      <c r="Z64" s="48" t="s">
        <v>27</v>
      </c>
      <c r="AA64" s="40">
        <f ca="1">RANDBETWEEN(2,7)</f>
        <v>4</v>
      </c>
      <c r="AC64" s="37"/>
      <c r="AD64" s="38">
        <f ca="1">RANDBETWEEN(2,15)</f>
        <v>9</v>
      </c>
      <c r="AE64" s="40" t="s">
        <v>7</v>
      </c>
      <c r="AF64" s="40">
        <f ca="1">RANDBETWEEN(5,9)</f>
        <v>6</v>
      </c>
      <c r="AH64" s="37"/>
      <c r="AI64" s="38">
        <f ca="1">RANDBETWEEN(2,15)</f>
        <v>13</v>
      </c>
      <c r="AJ64" s="40" t="s">
        <v>8</v>
      </c>
      <c r="AK64" s="47">
        <f ca="1">IF(MOD(SQRT(AD64*AI64),1)=0,AA64*AF64*(SQRT(AD64*AI64)),IF(COUNTIF(Z62:AJ62,0)=0,AA64*AF64,AA64*AF64*(HLOOKUP(0,Z62:AK63,2,))))</f>
        <v>72</v>
      </c>
      <c r="AM64" s="37"/>
      <c r="AN64" s="45">
        <f ca="1">IF(MOD(SQRT(AD64*AI64),1)=0,1,IF(COUNTIF(Z62:AJ62,0)=0,AD64*AI64,AD64*AI64/((HLOOKUP(0,Z62:AK63,2,))^2)))</f>
        <v>13</v>
      </c>
    </row>
    <row r="65" spans="5:47" ht="7.35" customHeight="1" x14ac:dyDescent="0.15">
      <c r="E65" s="48"/>
      <c r="F65" s="40"/>
      <c r="G65" s="13"/>
      <c r="H65" s="37"/>
      <c r="I65" s="39"/>
      <c r="J65" s="40"/>
      <c r="K65" s="40"/>
      <c r="L65" s="13"/>
      <c r="M65" s="37"/>
      <c r="N65" s="39"/>
      <c r="O65" s="2"/>
      <c r="P65" s="3"/>
      <c r="Q65" s="40"/>
      <c r="R65" s="47"/>
      <c r="S65" s="13"/>
      <c r="T65" s="37"/>
      <c r="U65" s="46"/>
      <c r="Y65" s="2"/>
      <c r="Z65" s="48"/>
      <c r="AA65" s="40"/>
      <c r="AB65" s="13"/>
      <c r="AC65" s="37"/>
      <c r="AD65" s="39"/>
      <c r="AE65" s="40"/>
      <c r="AF65" s="40"/>
      <c r="AG65" s="13"/>
      <c r="AH65" s="37"/>
      <c r="AI65" s="39"/>
      <c r="AJ65" s="40"/>
      <c r="AK65" s="47"/>
      <c r="AL65" s="13"/>
      <c r="AM65" s="37"/>
      <c r="AN65" s="46"/>
    </row>
    <row r="66" spans="5:47" ht="13.5" customHeight="1" x14ac:dyDescent="0.15">
      <c r="H66" s="4"/>
      <c r="I66" s="7"/>
      <c r="J66" s="2"/>
      <c r="K66" s="2"/>
      <c r="M66" s="4"/>
      <c r="N66" s="7"/>
      <c r="O66" s="2"/>
      <c r="Q66" s="2"/>
      <c r="Y66" s="4"/>
      <c r="Z66" s="1"/>
      <c r="AA66" s="7"/>
      <c r="AB66" s="2"/>
      <c r="AD66" s="4"/>
      <c r="AE66" s="7"/>
      <c r="AF66" s="2"/>
      <c r="AI66" s="2"/>
    </row>
    <row r="67" spans="5:47" ht="13.5" customHeight="1" x14ac:dyDescent="0.15">
      <c r="F67" s="2"/>
      <c r="G67" s="2"/>
      <c r="H67" s="3"/>
      <c r="I67" s="2"/>
      <c r="J67" s="4"/>
      <c r="K67" s="4"/>
      <c r="M67" s="2"/>
      <c r="O67" s="2"/>
      <c r="P67" s="3"/>
      <c r="Q67" s="4"/>
      <c r="R67" s="5"/>
      <c r="S67" s="5"/>
      <c r="T67" s="6"/>
      <c r="U67" s="6"/>
      <c r="Y67" s="2"/>
      <c r="Z67" s="1"/>
      <c r="AA67" s="3"/>
      <c r="AB67" s="2"/>
      <c r="AC67" s="4"/>
      <c r="AE67" s="2"/>
      <c r="AG67" s="2"/>
      <c r="AH67" s="2"/>
      <c r="AI67" s="3"/>
      <c r="AJ67" s="4"/>
      <c r="AK67" s="5"/>
      <c r="AL67" s="6"/>
      <c r="AM67" s="6"/>
    </row>
    <row r="68" spans="5:47" ht="9.75" hidden="1" customHeight="1" x14ac:dyDescent="0.15">
      <c r="E68" s="4">
        <f ca="1">MOD(N70*I70,144)</f>
        <v>135</v>
      </c>
      <c r="F68" s="2">
        <f ca="1">MOD(N70*I70,121)</f>
        <v>14</v>
      </c>
      <c r="G68" s="2">
        <f ca="1">MOD(N70*I70,81)</f>
        <v>54</v>
      </c>
      <c r="H68" s="3">
        <f ca="1">MOD(N70*I70,64)</f>
        <v>7</v>
      </c>
      <c r="I68" s="2">
        <f ca="1">MOD(N70*I70,49)</f>
        <v>37</v>
      </c>
      <c r="J68" s="4">
        <f ca="1">MOD(N70*I70,36)</f>
        <v>27</v>
      </c>
      <c r="K68" s="4"/>
      <c r="L68">
        <f ca="1">MOD(N70*I70,25)</f>
        <v>10</v>
      </c>
      <c r="M68" s="2">
        <f ca="1">MOD(N70*I70,16)</f>
        <v>7</v>
      </c>
      <c r="N68">
        <f ca="1">MOD(N70*I70,9)</f>
        <v>0</v>
      </c>
      <c r="O68" s="2">
        <f ca="1">MOD(N70*I70,4)</f>
        <v>3</v>
      </c>
      <c r="P68" s="3"/>
      <c r="Q68" s="4">
        <f ca="1">MOD(N70*I70,1)</f>
        <v>0</v>
      </c>
      <c r="T68" s="2"/>
      <c r="U68" s="2"/>
      <c r="Y68" s="2"/>
      <c r="Z68" s="4">
        <f ca="1">MOD(AI70*AD70,144)</f>
        <v>12</v>
      </c>
      <c r="AA68" s="2">
        <f ca="1">MOD(AI70*AD70,121)</f>
        <v>35</v>
      </c>
      <c r="AB68" s="2">
        <f ca="1">MOD(AI70*AD70,81)</f>
        <v>75</v>
      </c>
      <c r="AC68" s="3">
        <f ca="1">MOD(AI70*AD70,64)</f>
        <v>28</v>
      </c>
      <c r="AD68" s="2">
        <f ca="1">MOD(AI70*AD70,49)</f>
        <v>9</v>
      </c>
      <c r="AE68" s="4">
        <f ca="1">MOD(AI70*AD70,36)</f>
        <v>12</v>
      </c>
      <c r="AF68" s="4"/>
      <c r="AG68">
        <f ca="1">MOD(AI70*AD70,25)</f>
        <v>6</v>
      </c>
      <c r="AH68" s="2">
        <f ca="1">MOD(AI70*AD70,16)</f>
        <v>12</v>
      </c>
      <c r="AI68">
        <f ca="1">MOD(AI70*AD70,9)</f>
        <v>3</v>
      </c>
      <c r="AJ68" s="2">
        <f ca="1">MOD(AI70*AD70,4)</f>
        <v>0</v>
      </c>
      <c r="AK68" s="4">
        <f ca="1">MOD(AI70*AD70,1)</f>
        <v>0</v>
      </c>
      <c r="AL68" s="4">
        <f ca="1">MOD(AI70*AD70,1)</f>
        <v>0</v>
      </c>
    </row>
    <row r="69" spans="5:47" ht="9.75" hidden="1" customHeight="1" x14ac:dyDescent="0.15">
      <c r="E69" s="1" t="s">
        <v>5</v>
      </c>
      <c r="F69" s="2">
        <v>10</v>
      </c>
      <c r="G69" s="2">
        <v>9</v>
      </c>
      <c r="H69" s="3">
        <v>8</v>
      </c>
      <c r="I69" s="2">
        <v>7</v>
      </c>
      <c r="J69" s="4">
        <v>6</v>
      </c>
      <c r="K69" s="4"/>
      <c r="L69">
        <v>5</v>
      </c>
      <c r="M69" s="2">
        <v>4</v>
      </c>
      <c r="N69">
        <v>3</v>
      </c>
      <c r="O69" s="2">
        <v>2</v>
      </c>
      <c r="P69" s="3"/>
      <c r="Q69" s="4">
        <v>1</v>
      </c>
      <c r="T69" s="2"/>
      <c r="U69" s="2"/>
      <c r="Y69" s="2"/>
      <c r="Z69" s="1" t="s">
        <v>5</v>
      </c>
      <c r="AA69" s="2">
        <v>10</v>
      </c>
      <c r="AB69" s="2">
        <v>9</v>
      </c>
      <c r="AC69" s="3">
        <v>8</v>
      </c>
      <c r="AD69" s="2">
        <v>7</v>
      </c>
      <c r="AE69" s="4">
        <v>6</v>
      </c>
      <c r="AF69" s="4"/>
      <c r="AG69">
        <v>5</v>
      </c>
      <c r="AH69" s="2">
        <v>4</v>
      </c>
      <c r="AI69">
        <v>3</v>
      </c>
      <c r="AJ69" s="2">
        <v>2</v>
      </c>
      <c r="AK69" s="4">
        <v>1</v>
      </c>
      <c r="AL69" s="4">
        <v>1</v>
      </c>
    </row>
    <row r="70" spans="5:47" ht="7.35" customHeight="1" x14ac:dyDescent="0.15">
      <c r="E70" s="48" t="s">
        <v>1</v>
      </c>
      <c r="F70" s="40">
        <f ca="1">RANDBETWEEN(2,7)</f>
        <v>7</v>
      </c>
      <c r="G70"/>
      <c r="H70" s="37"/>
      <c r="I70" s="38">
        <f ca="1">RANDBETWEEN(2,15)</f>
        <v>15</v>
      </c>
      <c r="J70" s="40" t="s">
        <v>7</v>
      </c>
      <c r="K70" s="40">
        <f ca="1">RANDBETWEEN(5,9)</f>
        <v>9</v>
      </c>
      <c r="M70" s="37"/>
      <c r="N70" s="38">
        <f ca="1">RANDBETWEEN(2,15)</f>
        <v>9</v>
      </c>
      <c r="O70" s="2"/>
      <c r="P70" s="3"/>
      <c r="Q70" s="40" t="s">
        <v>8</v>
      </c>
      <c r="R70" s="47">
        <f ca="1">IF(MOD(SQRT(N70*I70),1)=0,F70*K70*(SQRT(N70*I70)),IF(COUNTIF(E68:P68,0)=0,F70*K70,F70*K70*(HLOOKUP(0,E68:Q69,2,))))</f>
        <v>189</v>
      </c>
      <c r="T70" s="37"/>
      <c r="U70" s="45">
        <f ca="1">IF(MOD(SQRT(I70*N70),1)=0,1,IF(COUNTIF(E68:P68,0)=0,I70*N70,I70*N70/((HLOOKUP(0,E68:Q69,2,))^2)))</f>
        <v>15</v>
      </c>
      <c r="Y70" s="2"/>
      <c r="Z70" s="48" t="s">
        <v>28</v>
      </c>
      <c r="AA70" s="40">
        <f ca="1">RANDBETWEEN(2,7)</f>
        <v>6</v>
      </c>
      <c r="AC70" s="37"/>
      <c r="AD70" s="38">
        <f ca="1">RANDBETWEEN(2,15)</f>
        <v>13</v>
      </c>
      <c r="AE70" s="40" t="s">
        <v>7</v>
      </c>
      <c r="AF70" s="40">
        <f ca="1">RANDBETWEEN(5,9)</f>
        <v>9</v>
      </c>
      <c r="AH70" s="37"/>
      <c r="AI70" s="38">
        <f ca="1">RANDBETWEEN(2,15)</f>
        <v>12</v>
      </c>
      <c r="AJ70" s="40" t="s">
        <v>8</v>
      </c>
      <c r="AK70" s="47">
        <f ca="1">IF(MOD(SQRT(AD70*AI70),1)=0,AA70*AF70*(SQRT(AD70*AI70)),IF(COUNTIF(Z68:AJ68,0)=0,AA70*AF70,AA70*AF70*(HLOOKUP(0,Z68:AK69,2,))))</f>
        <v>108</v>
      </c>
      <c r="AM70" s="37"/>
      <c r="AN70" s="45">
        <f ca="1">IF(MOD(SQRT(AD70*AI70),1)=0,1,IF(COUNTIF(Z68:AJ68,0)=0,AD70*AI70,AD70*AI70/((HLOOKUP(0,Z68:AK69,2,))^2)))</f>
        <v>39</v>
      </c>
    </row>
    <row r="71" spans="5:47" ht="7.35" customHeight="1" x14ac:dyDescent="0.15">
      <c r="E71" s="48"/>
      <c r="F71" s="40"/>
      <c r="G71" s="13"/>
      <c r="H71" s="37"/>
      <c r="I71" s="39"/>
      <c r="J71" s="40"/>
      <c r="K71" s="40"/>
      <c r="L71" s="13"/>
      <c r="M71" s="37"/>
      <c r="N71" s="39"/>
      <c r="O71" s="2"/>
      <c r="P71" s="3"/>
      <c r="Q71" s="40"/>
      <c r="R71" s="47"/>
      <c r="S71" s="13"/>
      <c r="T71" s="37"/>
      <c r="U71" s="46"/>
      <c r="Y71" s="2"/>
      <c r="Z71" s="48"/>
      <c r="AA71" s="40"/>
      <c r="AB71" s="13"/>
      <c r="AC71" s="37"/>
      <c r="AD71" s="39"/>
      <c r="AE71" s="40"/>
      <c r="AF71" s="40"/>
      <c r="AG71" s="13"/>
      <c r="AH71" s="37"/>
      <c r="AI71" s="39"/>
      <c r="AJ71" s="40"/>
      <c r="AK71" s="47"/>
      <c r="AL71" s="13"/>
      <c r="AM71" s="37"/>
      <c r="AN71" s="46"/>
    </row>
    <row r="72" spans="5:47" ht="13.5" customHeight="1" x14ac:dyDescent="0.15">
      <c r="F72" s="15"/>
      <c r="G72" s="27"/>
      <c r="H72" s="28"/>
      <c r="I72" s="18"/>
      <c r="J72" s="15"/>
      <c r="K72" s="15"/>
      <c r="L72" s="27"/>
      <c r="M72" s="28"/>
      <c r="N72" s="18"/>
      <c r="O72" s="2"/>
      <c r="P72" s="3"/>
      <c r="Q72" s="15"/>
      <c r="R72" s="17"/>
      <c r="S72" s="27"/>
      <c r="T72" s="28"/>
      <c r="U72" s="16"/>
      <c r="Y72" s="2"/>
      <c r="Z72" s="3"/>
      <c r="AA72" s="15"/>
      <c r="AB72" s="27"/>
      <c r="AC72" s="28"/>
      <c r="AD72" s="18"/>
      <c r="AE72" s="15"/>
      <c r="AF72" s="15"/>
      <c r="AG72" s="27"/>
      <c r="AH72" s="28"/>
      <c r="AI72" s="18"/>
      <c r="AJ72" s="15"/>
      <c r="AK72" s="17"/>
      <c r="AL72" s="27"/>
      <c r="AM72" s="28"/>
      <c r="AN72" s="16"/>
    </row>
    <row r="73" spans="5:47" ht="13.5" customHeight="1" x14ac:dyDescent="0.15">
      <c r="F73" s="22"/>
      <c r="G73" s="27"/>
      <c r="H73" s="28"/>
      <c r="I73" s="23"/>
      <c r="J73" s="22"/>
      <c r="K73" s="22"/>
      <c r="L73" s="27"/>
      <c r="M73" s="28"/>
      <c r="N73" s="23"/>
      <c r="O73" s="2"/>
      <c r="P73" s="3"/>
      <c r="Q73" s="22"/>
      <c r="R73" s="24"/>
      <c r="S73" s="27"/>
      <c r="T73" s="28"/>
      <c r="U73" s="21"/>
      <c r="Y73" s="2"/>
      <c r="Z73" s="3"/>
      <c r="AA73" s="22"/>
      <c r="AB73" s="27"/>
      <c r="AC73" s="28"/>
      <c r="AD73" s="23"/>
      <c r="AE73" s="22"/>
      <c r="AF73" s="22"/>
      <c r="AG73" s="27"/>
      <c r="AH73" s="28"/>
      <c r="AI73" s="23"/>
      <c r="AJ73" s="22"/>
      <c r="AK73" s="24"/>
      <c r="AL73" s="27"/>
      <c r="AM73" s="28"/>
      <c r="AN73" s="21"/>
    </row>
    <row r="74" spans="5:47" ht="13.5" customHeight="1" x14ac:dyDescent="0.15">
      <c r="F74" s="52" t="s">
        <v>60</v>
      </c>
      <c r="G74" s="27"/>
      <c r="H74" s="28"/>
      <c r="I74" s="23"/>
      <c r="J74" s="22"/>
      <c r="K74" s="22"/>
      <c r="L74" s="27"/>
      <c r="M74" s="28"/>
      <c r="N74" s="23"/>
      <c r="O74" s="2"/>
      <c r="P74" s="3"/>
      <c r="Q74" s="22"/>
      <c r="R74" s="24"/>
      <c r="S74" s="27"/>
      <c r="T74" s="28"/>
      <c r="U74" s="21"/>
      <c r="Y74" s="2"/>
      <c r="Z74" s="3"/>
      <c r="AA74" s="22"/>
      <c r="AB74" s="27"/>
      <c r="AC74" s="28"/>
      <c r="AD74" s="23"/>
      <c r="AE74" s="22"/>
      <c r="AF74" s="22"/>
      <c r="AG74" s="27"/>
      <c r="AH74" s="28"/>
      <c r="AI74" s="23"/>
      <c r="AJ74" s="22"/>
      <c r="AK74" s="24"/>
      <c r="AL74" s="27"/>
      <c r="AM74" s="28"/>
      <c r="AN74" s="21"/>
    </row>
    <row r="75" spans="5:47" ht="13.5" customHeight="1" x14ac:dyDescent="0.15">
      <c r="E75" s="9" t="s">
        <v>50</v>
      </c>
      <c r="F75" s="12"/>
      <c r="G75" s="12"/>
      <c r="H75" s="8"/>
      <c r="I75" s="8"/>
      <c r="J75" s="8"/>
      <c r="K75" s="8"/>
      <c r="L75" s="10"/>
      <c r="M75" s="10"/>
      <c r="N75" s="10"/>
      <c r="O75" s="10"/>
      <c r="P75" s="10"/>
      <c r="Q75" s="10"/>
      <c r="R75" s="10"/>
      <c r="S75" s="10"/>
      <c r="T75" s="10"/>
      <c r="U75" s="12"/>
      <c r="V75" s="12"/>
      <c r="W75" s="12"/>
      <c r="X75" s="8"/>
      <c r="Y75" s="8"/>
      <c r="Z75" s="8"/>
      <c r="AA75" s="8"/>
      <c r="AB75" s="10"/>
      <c r="AC75" s="10"/>
      <c r="AD75" s="10"/>
      <c r="AE75" s="10"/>
      <c r="AF75" s="10"/>
      <c r="AJ75" s="12"/>
      <c r="AK75" s="12"/>
      <c r="AL75" s="12"/>
      <c r="AM75" s="8"/>
      <c r="AN75" s="8"/>
      <c r="AO75" s="8"/>
      <c r="AP75" s="8"/>
      <c r="AQ75" s="10"/>
      <c r="AR75" s="10"/>
      <c r="AS75" s="10"/>
      <c r="AT75" s="10"/>
      <c r="AU75" s="10"/>
    </row>
    <row r="76" spans="5:47" ht="13.5" hidden="1" customHeight="1" x14ac:dyDescent="0.15">
      <c r="E76" s="4">
        <f ca="1">MOD(J78,144)</f>
        <v>110</v>
      </c>
      <c r="F76" s="2">
        <f ca="1">MOD(J78,121)</f>
        <v>110</v>
      </c>
      <c r="G76" s="2">
        <f ca="1">MOD(J78,81)</f>
        <v>29</v>
      </c>
      <c r="H76" s="3">
        <f ca="1">MOD(J78,64)</f>
        <v>46</v>
      </c>
      <c r="I76" s="2">
        <f ca="1">MOD(J78,49)</f>
        <v>12</v>
      </c>
      <c r="J76" s="4">
        <f ca="1">MOD(J78,36)</f>
        <v>2</v>
      </c>
      <c r="K76">
        <f ca="1">MOD(J78,25)</f>
        <v>10</v>
      </c>
      <c r="L76" s="2">
        <f ca="1">MOD(J78,16)</f>
        <v>14</v>
      </c>
      <c r="M76">
        <f ca="1">MOD(J78,9)</f>
        <v>2</v>
      </c>
      <c r="N76">
        <f ca="1">MOD(J78,4)</f>
        <v>2</v>
      </c>
      <c r="O76" s="2">
        <f ca="1">MOD(J78,1)</f>
        <v>0</v>
      </c>
      <c r="P76" s="3"/>
      <c r="Q76" s="4"/>
      <c r="R76" s="10"/>
      <c r="S76" s="10"/>
      <c r="T76" s="10"/>
      <c r="U76" s="4">
        <f ca="1">MOD(Z78,144)</f>
        <v>15</v>
      </c>
      <c r="V76" s="2">
        <f ca="1">MOD(Z78,121)</f>
        <v>15</v>
      </c>
      <c r="W76" s="2">
        <f ca="1">MOD(Z78,81)</f>
        <v>15</v>
      </c>
      <c r="X76" s="3">
        <f ca="1">MOD(Z78,64)</f>
        <v>15</v>
      </c>
      <c r="Y76" s="2">
        <f ca="1">MOD(Z78,49)</f>
        <v>15</v>
      </c>
      <c r="Z76" s="4">
        <f ca="1">MOD(Z78,36)</f>
        <v>15</v>
      </c>
      <c r="AA76">
        <f ca="1">MOD(Z78,25)</f>
        <v>15</v>
      </c>
      <c r="AB76" s="2">
        <f ca="1">MOD(Z78,16)</f>
        <v>15</v>
      </c>
      <c r="AC76">
        <f ca="1">MOD(Z78,9)</f>
        <v>6</v>
      </c>
      <c r="AD76">
        <f ca="1">MOD(Z78,4)</f>
        <v>3</v>
      </c>
      <c r="AE76" s="2">
        <f ca="1">MOD(Z78,1)</f>
        <v>0</v>
      </c>
      <c r="AF76" s="3"/>
      <c r="AJ76" s="4">
        <f ca="1">MOD(AO78,144)</f>
        <v>126</v>
      </c>
      <c r="AK76" s="2">
        <f ca="1">MOD(AO78,121)</f>
        <v>5</v>
      </c>
      <c r="AL76" s="2">
        <f ca="1">MOD(AO78,81)</f>
        <v>45</v>
      </c>
      <c r="AM76" s="3">
        <f ca="1">MOD(AO78,64)</f>
        <v>62</v>
      </c>
      <c r="AN76" s="2">
        <f ca="1">MOD(AO78,49)</f>
        <v>28</v>
      </c>
      <c r="AO76" s="4">
        <f ca="1">MOD(AO78,36)</f>
        <v>18</v>
      </c>
      <c r="AP76">
        <f ca="1">MOD(AO78,25)</f>
        <v>1</v>
      </c>
      <c r="AQ76" s="2">
        <f ca="1">MOD(AO78,16)</f>
        <v>14</v>
      </c>
      <c r="AR76">
        <f ca="1">MOD(AO78,9)</f>
        <v>0</v>
      </c>
      <c r="AS76">
        <f ca="1">MOD(AO78,4)</f>
        <v>2</v>
      </c>
      <c r="AT76" s="2">
        <f ca="1">MOD(AO78,1)</f>
        <v>0</v>
      </c>
      <c r="AU76" s="3"/>
    </row>
    <row r="77" spans="5:47" ht="13.5" hidden="1" customHeight="1" x14ac:dyDescent="0.15">
      <c r="E77" s="1" t="s">
        <v>5</v>
      </c>
      <c r="F77" s="2">
        <v>10</v>
      </c>
      <c r="G77" s="2">
        <v>9</v>
      </c>
      <c r="H77" s="3">
        <v>8</v>
      </c>
      <c r="I77" s="2">
        <v>7</v>
      </c>
      <c r="J77" s="4">
        <v>6</v>
      </c>
      <c r="K77">
        <v>5</v>
      </c>
      <c r="L77" s="2">
        <v>4</v>
      </c>
      <c r="M77">
        <v>3</v>
      </c>
      <c r="N77">
        <v>2</v>
      </c>
      <c r="O77" s="2">
        <v>1</v>
      </c>
      <c r="P77" s="3"/>
      <c r="Q77" s="4"/>
      <c r="R77" s="10"/>
      <c r="S77" s="10"/>
      <c r="T77" s="10"/>
      <c r="U77" s="1" t="s">
        <v>5</v>
      </c>
      <c r="V77" s="2">
        <v>10</v>
      </c>
      <c r="W77" s="2">
        <v>9</v>
      </c>
      <c r="X77" s="3">
        <v>8</v>
      </c>
      <c r="Y77" s="2">
        <v>7</v>
      </c>
      <c r="Z77" s="4">
        <v>6</v>
      </c>
      <c r="AA77">
        <v>5</v>
      </c>
      <c r="AB77" s="2">
        <v>4</v>
      </c>
      <c r="AC77">
        <v>3</v>
      </c>
      <c r="AD77">
        <v>2</v>
      </c>
      <c r="AE77" s="2">
        <v>1</v>
      </c>
      <c r="AF77" s="3"/>
      <c r="AJ77" s="1" t="s">
        <v>5</v>
      </c>
      <c r="AK77" s="2">
        <v>10</v>
      </c>
      <c r="AL77" s="2">
        <v>9</v>
      </c>
      <c r="AM77" s="3">
        <v>8</v>
      </c>
      <c r="AN77" s="2">
        <v>7</v>
      </c>
      <c r="AO77" s="4">
        <v>6</v>
      </c>
      <c r="AP77">
        <v>5</v>
      </c>
      <c r="AQ77" s="2">
        <v>4</v>
      </c>
      <c r="AR77">
        <v>3</v>
      </c>
      <c r="AS77">
        <v>2</v>
      </c>
      <c r="AT77" s="2">
        <v>1</v>
      </c>
      <c r="AU77" s="3"/>
    </row>
    <row r="78" spans="5:47" ht="7.35" customHeight="1" x14ac:dyDescent="0.15">
      <c r="E78" s="42" t="s">
        <v>62</v>
      </c>
      <c r="F78" s="12"/>
      <c r="G78"/>
      <c r="H78" s="37"/>
      <c r="I78" s="38">
        <f ca="1">RANDBETWEEN(2,15)</f>
        <v>11</v>
      </c>
      <c r="J78" s="30">
        <f ca="1">I80*I81</f>
        <v>110</v>
      </c>
      <c r="K78" s="44">
        <f ca="1">IF(MOD(SQRT(J78),1)=0,SQRT(J78),IF(COUNTIF(E76:N76,0)=0,1,(HLOOKUP(0,E76:O77,2,))))</f>
        <v>1</v>
      </c>
      <c r="M78" s="37"/>
      <c r="N78" s="38">
        <f ca="1">IF(MOD(SQRT(J78),1)=0,1,IF(COUNTIF(E76:N76,0)=0,J78,J78/((HLOOKUP(0,E76:O77,2,))^2)))</f>
        <v>110</v>
      </c>
      <c r="O78" s="10"/>
      <c r="P78" s="10"/>
      <c r="Q78" s="10"/>
      <c r="R78" s="10"/>
      <c r="S78" s="10"/>
      <c r="T78" s="10"/>
      <c r="U78" s="42" t="s">
        <v>63</v>
      </c>
      <c r="V78" s="12"/>
      <c r="X78" s="37"/>
      <c r="Y78" s="38">
        <f ca="1">RANDBETWEEN(2,15)</f>
        <v>9</v>
      </c>
      <c r="Z78" s="30">
        <f ca="1">Y80*Y81</f>
        <v>15</v>
      </c>
      <c r="AA78" s="44">
        <f ca="1">IF(MOD(SQRT(Z78),1)=0,SQRT(Z78),IF(COUNTIF(U76:AD76,0)=0,1,(HLOOKUP(0,U76:AE77,2,))))</f>
        <v>1</v>
      </c>
      <c r="AC78" s="37"/>
      <c r="AD78" s="38">
        <f ca="1">IF(MOD(SQRT(Z78),1)=0,1,IF(COUNTIF(U76:AD76,0)=0,Z78,Z78/((HLOOKUP(0,U76:AE77,2,))^2)))</f>
        <v>15</v>
      </c>
      <c r="AE78" s="10"/>
      <c r="AF78" s="10"/>
      <c r="AJ78" s="42" t="s">
        <v>66</v>
      </c>
      <c r="AK78" s="12"/>
      <c r="AM78" s="37"/>
      <c r="AN78" s="38">
        <f ca="1">RANDBETWEEN(2,15)</f>
        <v>14</v>
      </c>
      <c r="AO78" s="30">
        <f ca="1">AN80*AN81</f>
        <v>126</v>
      </c>
      <c r="AP78" s="44">
        <f ca="1">IF(MOD(SQRT(AO78),1)=0,SQRT(AO78),IF(COUNTIF(AJ76:AS76,0)=0,1,(HLOOKUP(0,AJ76:AT77,2,))))</f>
        <v>3</v>
      </c>
      <c r="AR78" s="37"/>
      <c r="AS78" s="38">
        <f ca="1">IF(MOD(SQRT(AO78),1)=0,1,IF(COUNTIF(AJ76:AS76,0)=0,AO78,AO78/((HLOOKUP(0,AJ76:AT77,2,))^2)))</f>
        <v>14</v>
      </c>
      <c r="AT78" s="10"/>
      <c r="AU78" s="10"/>
    </row>
    <row r="79" spans="5:47" ht="7.35" customHeight="1" x14ac:dyDescent="0.15">
      <c r="E79" s="42"/>
      <c r="F79" s="12"/>
      <c r="G79" s="13"/>
      <c r="H79" s="37"/>
      <c r="I79" s="39"/>
      <c r="J79" s="40" t="s">
        <v>8</v>
      </c>
      <c r="K79" s="44"/>
      <c r="L79" s="13"/>
      <c r="M79" s="37"/>
      <c r="N79" s="39"/>
      <c r="O79" s="10"/>
      <c r="P79" s="10"/>
      <c r="Q79" s="10"/>
      <c r="R79" s="10"/>
      <c r="S79" s="10"/>
      <c r="T79" s="10"/>
      <c r="U79" s="42"/>
      <c r="V79" s="12"/>
      <c r="W79" s="13"/>
      <c r="X79" s="37"/>
      <c r="Y79" s="39"/>
      <c r="Z79" s="40" t="s">
        <v>8</v>
      </c>
      <c r="AA79" s="44"/>
      <c r="AB79" s="13"/>
      <c r="AC79" s="37"/>
      <c r="AD79" s="39"/>
      <c r="AE79" s="10"/>
      <c r="AF79" s="10"/>
      <c r="AJ79" s="42"/>
      <c r="AK79" s="12"/>
      <c r="AL79" s="13"/>
      <c r="AM79" s="37"/>
      <c r="AN79" s="39"/>
      <c r="AO79" s="40" t="s">
        <v>8</v>
      </c>
      <c r="AP79" s="44"/>
      <c r="AQ79" s="13"/>
      <c r="AR79" s="37"/>
      <c r="AS79" s="39"/>
      <c r="AT79" s="10"/>
      <c r="AU79" s="10"/>
    </row>
    <row r="80" spans="5:47" ht="3" customHeight="1" x14ac:dyDescent="0.15">
      <c r="E80" s="42"/>
      <c r="F80" s="12"/>
      <c r="G80" s="27"/>
      <c r="H80" s="28"/>
      <c r="I80" s="34">
        <f ca="1">I78/GCD(I82,I78)</f>
        <v>11</v>
      </c>
      <c r="J80" s="40"/>
      <c r="K80" s="30">
        <f ca="1">IF(MOD(SQRT(J78),1)=0,SQRT(J78),IF(COUNTIF(E76:N76,0)=0,1,(HLOOKUP(0,E76:O77,2,))))</f>
        <v>1</v>
      </c>
      <c r="L80" s="27"/>
      <c r="M80" s="28"/>
      <c r="N80" s="18"/>
      <c r="O80" s="10"/>
      <c r="P80" s="10"/>
      <c r="Q80" s="10"/>
      <c r="R80" s="10"/>
      <c r="S80" s="10"/>
      <c r="T80" s="10"/>
      <c r="U80" s="42"/>
      <c r="V80" s="12"/>
      <c r="W80" s="27"/>
      <c r="X80" s="28"/>
      <c r="Y80" s="34">
        <f ca="1">Y78/GCD(Y82,Y78)</f>
        <v>3</v>
      </c>
      <c r="Z80" s="40"/>
      <c r="AA80" s="30">
        <f ca="1">IF(MOD(SQRT(Z78),1)=0,SQRT(Z78),IF(COUNTIF(U76:AD76,0)=0,1,(HLOOKUP(0,U76:AE77,2,))))</f>
        <v>1</v>
      </c>
      <c r="AB80" s="27"/>
      <c r="AC80" s="28"/>
      <c r="AD80" s="31"/>
      <c r="AE80" s="10"/>
      <c r="AF80" s="10"/>
      <c r="AJ80" s="42"/>
      <c r="AK80" s="12"/>
      <c r="AL80" s="27"/>
      <c r="AM80" s="28"/>
      <c r="AN80" s="34">
        <f ca="1">AN78/GCD(AN82,AN78)</f>
        <v>14</v>
      </c>
      <c r="AO80" s="40"/>
      <c r="AP80" s="30">
        <f ca="1">IF(MOD(SQRT(AO78),1)=0,SQRT(AO78),IF(COUNTIF(AJ76:AS76,0)=0,1,(HLOOKUP(0,AJ76:AT77,2,))))</f>
        <v>3</v>
      </c>
      <c r="AQ80" s="27"/>
      <c r="AR80" s="28"/>
      <c r="AS80" s="31"/>
      <c r="AT80" s="10"/>
      <c r="AU80" s="10"/>
    </row>
    <row r="81" spans="5:47" ht="3" customHeight="1" x14ac:dyDescent="0.15">
      <c r="E81" s="42"/>
      <c r="F81" s="12"/>
      <c r="G81" s="26"/>
      <c r="H81" s="25"/>
      <c r="I81" s="29">
        <f ca="1">I82/GCD(I82,I78)</f>
        <v>10</v>
      </c>
      <c r="J81" s="40"/>
      <c r="K81" s="29">
        <f ca="1">I82</f>
        <v>10</v>
      </c>
      <c r="L81" s="26"/>
      <c r="M81" s="25"/>
      <c r="N81" s="25"/>
      <c r="O81" s="10"/>
      <c r="P81" s="10"/>
      <c r="Q81" s="10"/>
      <c r="R81" s="10"/>
      <c r="S81" s="10"/>
      <c r="T81" s="10"/>
      <c r="U81" s="42"/>
      <c r="V81" s="12"/>
      <c r="W81" s="26"/>
      <c r="X81" s="25"/>
      <c r="Y81" s="29">
        <f ca="1">Y82/GCD(Y82,Y78)</f>
        <v>5</v>
      </c>
      <c r="Z81" s="40"/>
      <c r="AA81" s="29">
        <f ca="1">Y82</f>
        <v>15</v>
      </c>
      <c r="AB81" s="26"/>
      <c r="AC81" s="25"/>
      <c r="AD81" s="25"/>
      <c r="AE81" s="10"/>
      <c r="AF81" s="10"/>
      <c r="AJ81" s="42"/>
      <c r="AK81" s="12"/>
      <c r="AL81" s="26"/>
      <c r="AM81" s="25"/>
      <c r="AN81" s="29">
        <f ca="1">AN82/GCD(AN82,AN78)</f>
        <v>9</v>
      </c>
      <c r="AO81" s="40"/>
      <c r="AP81" s="29">
        <f ca="1">AN82</f>
        <v>9</v>
      </c>
      <c r="AQ81" s="26"/>
      <c r="AR81" s="25"/>
      <c r="AS81" s="25"/>
      <c r="AT81" s="10"/>
      <c r="AU81" s="10"/>
    </row>
    <row r="82" spans="5:47" ht="7.35" customHeight="1" x14ac:dyDescent="0.15">
      <c r="E82" s="42"/>
      <c r="F82" s="12"/>
      <c r="G82"/>
      <c r="H82" s="37"/>
      <c r="I82" s="38">
        <f ca="1">RANDBETWEEN(2,15)</f>
        <v>10</v>
      </c>
      <c r="J82" s="40"/>
      <c r="K82" s="39">
        <f ca="1">I81</f>
        <v>10</v>
      </c>
      <c r="L82" s="39"/>
      <c r="M82" s="39"/>
      <c r="N82" s="39"/>
      <c r="O82" s="10"/>
      <c r="P82" s="10"/>
      <c r="Q82" s="10"/>
      <c r="R82" s="10"/>
      <c r="S82" s="10"/>
      <c r="T82" s="10"/>
      <c r="U82" s="42"/>
      <c r="V82" s="12"/>
      <c r="X82" s="37"/>
      <c r="Y82" s="38">
        <f ca="1">RANDBETWEEN(2,15)</f>
        <v>15</v>
      </c>
      <c r="Z82" s="40"/>
      <c r="AA82" s="39">
        <f ca="1">Y81</f>
        <v>5</v>
      </c>
      <c r="AB82" s="39"/>
      <c r="AC82" s="39"/>
      <c r="AD82" s="39"/>
      <c r="AE82" s="10"/>
      <c r="AF82" s="10"/>
      <c r="AJ82" s="42"/>
      <c r="AK82" s="12"/>
      <c r="AM82" s="37"/>
      <c r="AN82" s="38">
        <f ca="1">RANDBETWEEN(2,15)</f>
        <v>9</v>
      </c>
      <c r="AO82" s="40"/>
      <c r="AP82" s="39">
        <f ca="1">AN81</f>
        <v>9</v>
      </c>
      <c r="AQ82" s="39"/>
      <c r="AR82" s="39"/>
      <c r="AS82" s="39"/>
      <c r="AT82" s="10"/>
      <c r="AU82" s="10"/>
    </row>
    <row r="83" spans="5:47" ht="7.35" customHeight="1" x14ac:dyDescent="0.15">
      <c r="E83" s="42"/>
      <c r="F83" s="12"/>
      <c r="G83" s="13"/>
      <c r="H83" s="37"/>
      <c r="I83" s="39"/>
      <c r="J83" s="8"/>
      <c r="K83" s="39"/>
      <c r="L83" s="39"/>
      <c r="M83" s="39"/>
      <c r="N83" s="39"/>
      <c r="O83" s="10"/>
      <c r="P83" s="10"/>
      <c r="Q83" s="10"/>
      <c r="R83" s="10"/>
      <c r="S83" s="10"/>
      <c r="T83" s="10"/>
      <c r="U83" s="42"/>
      <c r="V83" s="12"/>
      <c r="W83" s="13"/>
      <c r="X83" s="37"/>
      <c r="Y83" s="39"/>
      <c r="Z83" s="8"/>
      <c r="AA83" s="39"/>
      <c r="AB83" s="39"/>
      <c r="AC83" s="39"/>
      <c r="AD83" s="39"/>
      <c r="AE83" s="10"/>
      <c r="AF83" s="10"/>
      <c r="AJ83" s="42"/>
      <c r="AK83" s="12"/>
      <c r="AL83" s="13"/>
      <c r="AM83" s="37"/>
      <c r="AN83" s="39"/>
      <c r="AO83" s="8"/>
      <c r="AP83" s="39"/>
      <c r="AQ83" s="39"/>
      <c r="AR83" s="39"/>
      <c r="AS83" s="39"/>
      <c r="AT83" s="10"/>
      <c r="AU83" s="10"/>
    </row>
    <row r="84" spans="5:47" ht="11.85" customHeight="1" x14ac:dyDescent="0.15">
      <c r="E84" s="12"/>
      <c r="F84" s="12"/>
      <c r="G84" s="12"/>
      <c r="H84" s="8"/>
      <c r="I84" s="8"/>
      <c r="J84" s="8"/>
      <c r="K84" s="8"/>
      <c r="L84" s="10"/>
      <c r="M84" s="10"/>
      <c r="N84" s="10"/>
      <c r="O84" s="10"/>
      <c r="P84" s="10"/>
      <c r="Q84" s="10"/>
      <c r="R84" s="10"/>
      <c r="S84" s="10"/>
      <c r="T84" s="10"/>
      <c r="U84" s="12"/>
      <c r="V84" s="12"/>
      <c r="W84" s="12"/>
      <c r="X84" s="8"/>
      <c r="Y84" s="8"/>
      <c r="Z84" s="8"/>
      <c r="AA84" s="8"/>
      <c r="AB84" s="10"/>
      <c r="AC84" s="10"/>
      <c r="AD84" s="10"/>
      <c r="AE84" s="10"/>
      <c r="AF84" s="10"/>
      <c r="AJ84" s="12"/>
      <c r="AK84" s="12"/>
      <c r="AL84" s="12"/>
      <c r="AM84" s="8"/>
      <c r="AN84" s="8"/>
      <c r="AO84" s="8"/>
      <c r="AP84" s="8"/>
      <c r="AQ84" s="10"/>
      <c r="AR84" s="10"/>
      <c r="AS84" s="10"/>
      <c r="AT84" s="10"/>
      <c r="AU84" s="10"/>
    </row>
    <row r="85" spans="5:47" ht="11.85" customHeight="1" x14ac:dyDescent="0.15">
      <c r="E85" s="12"/>
      <c r="F85" s="12"/>
      <c r="G85" s="12"/>
      <c r="H85" s="8"/>
      <c r="I85" s="8"/>
      <c r="J85" s="8"/>
      <c r="K85" s="8"/>
      <c r="L85" s="10"/>
      <c r="M85" s="10"/>
      <c r="N85" s="10"/>
      <c r="O85" s="10"/>
      <c r="P85" s="10"/>
      <c r="Q85" s="10"/>
      <c r="R85" s="10"/>
      <c r="S85" s="10"/>
      <c r="T85" s="10"/>
      <c r="U85" s="12"/>
      <c r="V85" s="12"/>
      <c r="W85" s="12"/>
      <c r="X85" s="8"/>
      <c r="Y85" s="8"/>
      <c r="Z85" s="8"/>
      <c r="AA85" s="8"/>
      <c r="AB85" s="10"/>
      <c r="AC85" s="10"/>
      <c r="AD85" s="10"/>
      <c r="AE85" s="10"/>
      <c r="AF85" s="10"/>
      <c r="AJ85" s="12"/>
      <c r="AK85" s="12"/>
      <c r="AL85" s="12"/>
      <c r="AM85" s="8"/>
      <c r="AN85" s="8"/>
      <c r="AO85" s="8"/>
      <c r="AP85" s="8"/>
      <c r="AQ85" s="10"/>
      <c r="AR85" s="10"/>
      <c r="AS85" s="10"/>
      <c r="AT85" s="10"/>
      <c r="AU85" s="10"/>
    </row>
    <row r="86" spans="5:47" ht="13.5" hidden="1" customHeight="1" x14ac:dyDescent="0.15">
      <c r="E86" s="4">
        <f ca="1">MOD(J88,144)</f>
        <v>9</v>
      </c>
      <c r="F86" s="2">
        <f ca="1">MOD(J88,121)</f>
        <v>32</v>
      </c>
      <c r="G86" s="2">
        <f ca="1">MOD(J88,81)</f>
        <v>72</v>
      </c>
      <c r="H86" s="3">
        <f ca="1">MOD(J88,64)</f>
        <v>25</v>
      </c>
      <c r="I86" s="2">
        <f ca="1">MOD(J88,49)</f>
        <v>6</v>
      </c>
      <c r="J86" s="4">
        <f ca="1">MOD(J88,36)</f>
        <v>9</v>
      </c>
      <c r="K86">
        <f ca="1">MOD(J88,25)</f>
        <v>3</v>
      </c>
      <c r="L86" s="2">
        <f ca="1">MOD(J88,16)</f>
        <v>9</v>
      </c>
      <c r="M86">
        <f ca="1">MOD(J88,9)</f>
        <v>0</v>
      </c>
      <c r="N86">
        <f ca="1">MOD(J88,4)</f>
        <v>1</v>
      </c>
      <c r="O86" s="2">
        <f ca="1">MOD(J88,1)</f>
        <v>0</v>
      </c>
      <c r="P86" s="3"/>
      <c r="Q86" s="4"/>
      <c r="R86" s="10"/>
      <c r="S86" s="10"/>
      <c r="T86" s="10"/>
      <c r="U86" s="4">
        <f ca="1">MOD(Z88,144)</f>
        <v>9</v>
      </c>
      <c r="V86" s="2">
        <f ca="1">MOD(Z88,121)</f>
        <v>9</v>
      </c>
      <c r="W86" s="2">
        <f ca="1">MOD(Z88,81)</f>
        <v>9</v>
      </c>
      <c r="X86" s="3">
        <f ca="1">MOD(Z88,64)</f>
        <v>9</v>
      </c>
      <c r="Y86" s="2">
        <f ca="1">MOD(Z88,49)</f>
        <v>9</v>
      </c>
      <c r="Z86" s="4">
        <f ca="1">MOD(Z88,36)</f>
        <v>9</v>
      </c>
      <c r="AA86">
        <f ca="1">MOD(Z88,25)</f>
        <v>9</v>
      </c>
      <c r="AB86" s="2">
        <f ca="1">MOD(Z88,16)</f>
        <v>9</v>
      </c>
      <c r="AC86">
        <f ca="1">MOD(Z88,9)</f>
        <v>0</v>
      </c>
      <c r="AD86">
        <f ca="1">MOD(Z88,4)</f>
        <v>1</v>
      </c>
      <c r="AE86" s="2">
        <f ca="1">MOD(Z88,1)</f>
        <v>0</v>
      </c>
      <c r="AF86" s="3"/>
      <c r="AJ86" s="4">
        <f ca="1">MOD(AO88,144)</f>
        <v>38</v>
      </c>
      <c r="AK86" s="2">
        <f ca="1">MOD(AO88,121)</f>
        <v>61</v>
      </c>
      <c r="AL86" s="2">
        <f ca="1">MOD(AO88,81)</f>
        <v>20</v>
      </c>
      <c r="AM86" s="3">
        <f ca="1">MOD(AO88,64)</f>
        <v>54</v>
      </c>
      <c r="AN86" s="2">
        <f ca="1">MOD(AO88,49)</f>
        <v>35</v>
      </c>
      <c r="AO86" s="4">
        <f ca="1">MOD(AO88,36)</f>
        <v>2</v>
      </c>
      <c r="AP86">
        <f ca="1">MOD(AO88,25)</f>
        <v>7</v>
      </c>
      <c r="AQ86" s="2">
        <f ca="1">MOD(AO88,16)</f>
        <v>6</v>
      </c>
      <c r="AR86">
        <f ca="1">MOD(AO88,9)</f>
        <v>2</v>
      </c>
      <c r="AS86">
        <f ca="1">MOD(AO88,4)</f>
        <v>2</v>
      </c>
      <c r="AT86" s="2">
        <f ca="1">MOD(AO88,1)</f>
        <v>0</v>
      </c>
      <c r="AU86" s="3"/>
    </row>
    <row r="87" spans="5:47" ht="13.5" hidden="1" customHeight="1" x14ac:dyDescent="0.15">
      <c r="E87" s="1" t="s">
        <v>5</v>
      </c>
      <c r="F87" s="2">
        <v>10</v>
      </c>
      <c r="G87" s="2">
        <v>9</v>
      </c>
      <c r="H87" s="3">
        <v>8</v>
      </c>
      <c r="I87" s="2">
        <v>7</v>
      </c>
      <c r="J87" s="4">
        <v>6</v>
      </c>
      <c r="K87">
        <v>5</v>
      </c>
      <c r="L87" s="2">
        <v>4</v>
      </c>
      <c r="M87">
        <v>3</v>
      </c>
      <c r="N87">
        <v>2</v>
      </c>
      <c r="O87" s="2">
        <v>1</v>
      </c>
      <c r="P87" s="3"/>
      <c r="Q87" s="4"/>
      <c r="R87" s="10"/>
      <c r="S87" s="10"/>
      <c r="T87" s="10"/>
      <c r="U87" s="1" t="s">
        <v>5</v>
      </c>
      <c r="V87" s="2">
        <v>10</v>
      </c>
      <c r="W87" s="2">
        <v>9</v>
      </c>
      <c r="X87" s="3">
        <v>8</v>
      </c>
      <c r="Y87" s="2">
        <v>7</v>
      </c>
      <c r="Z87" s="4">
        <v>6</v>
      </c>
      <c r="AA87">
        <v>5</v>
      </c>
      <c r="AB87" s="2">
        <v>4</v>
      </c>
      <c r="AC87">
        <v>3</v>
      </c>
      <c r="AD87">
        <v>2</v>
      </c>
      <c r="AE87" s="2">
        <v>1</v>
      </c>
      <c r="AF87" s="3"/>
      <c r="AJ87" s="1" t="s">
        <v>5</v>
      </c>
      <c r="AK87" s="2">
        <v>10</v>
      </c>
      <c r="AL87" s="2">
        <v>9</v>
      </c>
      <c r="AM87" s="3">
        <v>8</v>
      </c>
      <c r="AN87" s="2">
        <v>7</v>
      </c>
      <c r="AO87" s="4">
        <v>6</v>
      </c>
      <c r="AP87">
        <v>5</v>
      </c>
      <c r="AQ87" s="2">
        <v>4</v>
      </c>
      <c r="AR87">
        <v>3</v>
      </c>
      <c r="AS87">
        <v>2</v>
      </c>
      <c r="AT87" s="2">
        <v>1</v>
      </c>
      <c r="AU87" s="3"/>
    </row>
    <row r="88" spans="5:47" ht="7.35" customHeight="1" x14ac:dyDescent="0.15">
      <c r="E88" s="42" t="s">
        <v>61</v>
      </c>
      <c r="F88" s="12"/>
      <c r="G88"/>
      <c r="H88" s="37"/>
      <c r="I88" s="38">
        <f ca="1">RANDBETWEEN(2,18)</f>
        <v>17</v>
      </c>
      <c r="J88" s="30">
        <f ca="1">I90*I91</f>
        <v>153</v>
      </c>
      <c r="K88" s="44">
        <f ca="1">IF(MOD(SQRT(J88),1)=0,SQRT(J88),IF(COUNTIF(E86:N86,0)=0,1,(HLOOKUP(0,E86:O87,2,))))</f>
        <v>3</v>
      </c>
      <c r="M88" s="37"/>
      <c r="N88" s="38">
        <f ca="1">IF(MOD(SQRT(J88),1)=0,1,IF(COUNTIF(E86:N86,0)=0,J88,J88/((HLOOKUP(0,E86:O87,2,))^2)))</f>
        <v>17</v>
      </c>
      <c r="O88" s="10"/>
      <c r="P88" s="10"/>
      <c r="Q88" s="10"/>
      <c r="R88" s="10"/>
      <c r="S88" s="10"/>
      <c r="T88" s="10"/>
      <c r="U88" s="42" t="s">
        <v>64</v>
      </c>
      <c r="V88" s="12"/>
      <c r="X88" s="37"/>
      <c r="Y88" s="38">
        <f ca="1">RANDBETWEEN(2,18)</f>
        <v>18</v>
      </c>
      <c r="Z88" s="30">
        <f ca="1">Y90*Y91</f>
        <v>9</v>
      </c>
      <c r="AA88" s="44">
        <f ca="1">IF(MOD(SQRT(Z88),1)=0,SQRT(Z88),IF(COUNTIF(U86:AD86,0)=0,1,(HLOOKUP(0,U86:AE87,2,))))</f>
        <v>3</v>
      </c>
      <c r="AC88" s="37"/>
      <c r="AD88" s="38">
        <f ca="1">IF(MOD(SQRT(Z88),1)=0,1,IF(COUNTIF(U86:AD86,0)=0,Z88,Z88/((HLOOKUP(0,U86:AE87,2,))^2)))</f>
        <v>1</v>
      </c>
      <c r="AE88" s="10"/>
      <c r="AF88" s="10"/>
      <c r="AJ88" s="42" t="s">
        <v>65</v>
      </c>
      <c r="AK88" s="12"/>
      <c r="AM88" s="37"/>
      <c r="AN88" s="38">
        <f ca="1">RANDBETWEEN(2,18)</f>
        <v>13</v>
      </c>
      <c r="AO88" s="30">
        <f ca="1">AN90*AN91</f>
        <v>182</v>
      </c>
      <c r="AP88" s="44">
        <f ca="1">IF(MOD(SQRT(AO88),1)=0,SQRT(AO88),IF(COUNTIF(AJ86:AS86,0)=0,1,(HLOOKUP(0,AJ86:AT87,2,))))</f>
        <v>1</v>
      </c>
      <c r="AR88" s="37"/>
      <c r="AS88" s="38">
        <f ca="1">IF(MOD(SQRT(AO88),1)=0,1,IF(COUNTIF(AJ86:AS86,0)=0,AO88,AO88/((HLOOKUP(0,AJ86:AT87,2,))^2)))</f>
        <v>182</v>
      </c>
      <c r="AT88" s="10"/>
      <c r="AU88" s="10"/>
    </row>
    <row r="89" spans="5:47" ht="7.35" customHeight="1" x14ac:dyDescent="0.15">
      <c r="E89" s="42"/>
      <c r="F89" s="12"/>
      <c r="G89" s="13"/>
      <c r="H89" s="37"/>
      <c r="I89" s="39"/>
      <c r="J89" s="40" t="s">
        <v>8</v>
      </c>
      <c r="K89" s="44"/>
      <c r="L89" s="13"/>
      <c r="M89" s="37"/>
      <c r="N89" s="39"/>
      <c r="O89" s="10"/>
      <c r="P89" s="10"/>
      <c r="Q89" s="10"/>
      <c r="R89" s="10"/>
      <c r="S89" s="10"/>
      <c r="T89" s="10"/>
      <c r="U89" s="42"/>
      <c r="V89" s="12"/>
      <c r="W89" s="13"/>
      <c r="X89" s="37"/>
      <c r="Y89" s="39"/>
      <c r="Z89" s="40" t="s">
        <v>8</v>
      </c>
      <c r="AA89" s="44"/>
      <c r="AB89" s="13"/>
      <c r="AC89" s="37"/>
      <c r="AD89" s="39"/>
      <c r="AE89" s="10"/>
      <c r="AF89" s="10"/>
      <c r="AJ89" s="42"/>
      <c r="AK89" s="12"/>
      <c r="AL89" s="13"/>
      <c r="AM89" s="37"/>
      <c r="AN89" s="39"/>
      <c r="AO89" s="40" t="s">
        <v>8</v>
      </c>
      <c r="AP89" s="44"/>
      <c r="AQ89" s="13"/>
      <c r="AR89" s="37"/>
      <c r="AS89" s="39"/>
      <c r="AT89" s="10"/>
      <c r="AU89" s="10"/>
    </row>
    <row r="90" spans="5:47" ht="3" customHeight="1" x14ac:dyDescent="0.15">
      <c r="E90" s="42"/>
      <c r="F90" s="12"/>
      <c r="G90" s="27"/>
      <c r="H90" s="28"/>
      <c r="I90" s="34">
        <f ca="1">I88/GCD(I92,I88)</f>
        <v>17</v>
      </c>
      <c r="J90" s="40"/>
      <c r="K90" s="30">
        <f ca="1">IF(MOD(SQRT(J88),1)=0,SQRT(J88),IF(COUNTIF(E86:N86,0)=0,1,(HLOOKUP(0,E86:O87,2,))))</f>
        <v>3</v>
      </c>
      <c r="L90" s="27"/>
      <c r="M90" s="28"/>
      <c r="N90" s="31"/>
      <c r="O90" s="10"/>
      <c r="P90" s="10"/>
      <c r="Q90" s="10"/>
      <c r="R90" s="10"/>
      <c r="S90" s="10"/>
      <c r="T90" s="10"/>
      <c r="U90" s="42"/>
      <c r="V90" s="12"/>
      <c r="W90" s="27"/>
      <c r="X90" s="28"/>
      <c r="Y90" s="34">
        <f ca="1">Y88/GCD(Y92,Y88)</f>
        <v>9</v>
      </c>
      <c r="Z90" s="40"/>
      <c r="AA90" s="30">
        <f ca="1">IF(MOD(SQRT(Z88),1)=0,SQRT(Z88),IF(COUNTIF(U86:AD86,0)=0,1,(HLOOKUP(0,U86:AE87,2,))))</f>
        <v>3</v>
      </c>
      <c r="AB90" s="27"/>
      <c r="AC90" s="28"/>
      <c r="AD90" s="31"/>
      <c r="AE90" s="10"/>
      <c r="AF90" s="10"/>
      <c r="AJ90" s="42"/>
      <c r="AK90" s="12"/>
      <c r="AL90" s="27"/>
      <c r="AM90" s="28"/>
      <c r="AN90" s="34">
        <f ca="1">AN88/GCD(AN92,AN88)</f>
        <v>13</v>
      </c>
      <c r="AO90" s="40"/>
      <c r="AP90" s="30">
        <f ca="1">IF(MOD(SQRT(AO88),1)=0,SQRT(AO88),IF(COUNTIF(AJ86:AS86,0)=0,1,(HLOOKUP(0,AJ86:AT87,2,))))</f>
        <v>1</v>
      </c>
      <c r="AQ90" s="27"/>
      <c r="AR90" s="28"/>
      <c r="AS90" s="31"/>
      <c r="AT90" s="10"/>
      <c r="AU90" s="10"/>
    </row>
    <row r="91" spans="5:47" ht="3" customHeight="1" x14ac:dyDescent="0.15">
      <c r="E91" s="42"/>
      <c r="F91" s="12"/>
      <c r="G91" s="26"/>
      <c r="H91" s="25"/>
      <c r="I91" s="29">
        <f ca="1">I92/GCD(I92,I88)</f>
        <v>9</v>
      </c>
      <c r="J91" s="40"/>
      <c r="K91" s="29">
        <f ca="1">I92</f>
        <v>9</v>
      </c>
      <c r="L91" s="26"/>
      <c r="M91" s="25"/>
      <c r="N91" s="25"/>
      <c r="O91" s="10"/>
      <c r="P91" s="10"/>
      <c r="Q91" s="10"/>
      <c r="R91" s="10"/>
      <c r="S91" s="10"/>
      <c r="T91" s="10"/>
      <c r="U91" s="42"/>
      <c r="V91" s="12"/>
      <c r="W91" s="26"/>
      <c r="X91" s="25"/>
      <c r="Y91" s="29">
        <f ca="1">Y92/GCD(Y92,Y88)</f>
        <v>1</v>
      </c>
      <c r="Z91" s="40"/>
      <c r="AA91" s="29">
        <f ca="1">Y92</f>
        <v>2</v>
      </c>
      <c r="AB91" s="26"/>
      <c r="AC91" s="25"/>
      <c r="AD91" s="25"/>
      <c r="AE91" s="10"/>
      <c r="AF91" s="10"/>
      <c r="AJ91" s="42"/>
      <c r="AK91" s="12"/>
      <c r="AL91" s="26"/>
      <c r="AM91" s="25"/>
      <c r="AN91" s="29">
        <f ca="1">AN92/GCD(AN92,AN88)</f>
        <v>14</v>
      </c>
      <c r="AO91" s="40"/>
      <c r="AP91" s="29">
        <f ca="1">AN92</f>
        <v>14</v>
      </c>
      <c r="AQ91" s="26"/>
      <c r="AR91" s="25"/>
      <c r="AS91" s="25"/>
      <c r="AT91" s="10"/>
      <c r="AU91" s="10"/>
    </row>
    <row r="92" spans="5:47" ht="7.35" customHeight="1" x14ac:dyDescent="0.15">
      <c r="E92" s="42"/>
      <c r="F92" s="12"/>
      <c r="G92"/>
      <c r="H92" s="37"/>
      <c r="I92" s="38">
        <f ca="1">RANDBETWEEN(2,20)</f>
        <v>9</v>
      </c>
      <c r="J92" s="40"/>
      <c r="K92" s="39">
        <f ca="1">I91</f>
        <v>9</v>
      </c>
      <c r="L92" s="39"/>
      <c r="M92" s="39"/>
      <c r="N92" s="39"/>
      <c r="O92" s="10"/>
      <c r="P92" s="10"/>
      <c r="Q92" s="10"/>
      <c r="R92" s="10"/>
      <c r="S92" s="10"/>
      <c r="T92" s="10"/>
      <c r="U92" s="42"/>
      <c r="V92" s="12"/>
      <c r="X92" s="37"/>
      <c r="Y92" s="38">
        <f ca="1">RANDBETWEEN(2,20)</f>
        <v>2</v>
      </c>
      <c r="Z92" s="40"/>
      <c r="AA92" s="39">
        <f ca="1">Y91</f>
        <v>1</v>
      </c>
      <c r="AB92" s="39"/>
      <c r="AC92" s="39"/>
      <c r="AD92" s="39"/>
      <c r="AE92" s="10"/>
      <c r="AF92" s="10"/>
      <c r="AJ92" s="42"/>
      <c r="AK92" s="12"/>
      <c r="AM92" s="37"/>
      <c r="AN92" s="38">
        <f ca="1">RANDBETWEEN(2,20)</f>
        <v>14</v>
      </c>
      <c r="AO92" s="40"/>
      <c r="AP92" s="39">
        <f ca="1">AN91</f>
        <v>14</v>
      </c>
      <c r="AQ92" s="39"/>
      <c r="AR92" s="39"/>
      <c r="AS92" s="39"/>
      <c r="AT92" s="10"/>
      <c r="AU92" s="10"/>
    </row>
    <row r="93" spans="5:47" ht="7.35" customHeight="1" x14ac:dyDescent="0.15">
      <c r="E93" s="42"/>
      <c r="F93" s="12"/>
      <c r="G93" s="13"/>
      <c r="H93" s="37"/>
      <c r="I93" s="39"/>
      <c r="J93" s="8"/>
      <c r="K93" s="39"/>
      <c r="L93" s="39"/>
      <c r="M93" s="39"/>
      <c r="N93" s="39"/>
      <c r="O93" s="10"/>
      <c r="P93" s="10"/>
      <c r="Q93" s="10"/>
      <c r="R93" s="10"/>
      <c r="S93" s="10"/>
      <c r="T93" s="10"/>
      <c r="U93" s="42"/>
      <c r="V93" s="12"/>
      <c r="W93" s="13"/>
      <c r="X93" s="37"/>
      <c r="Y93" s="39"/>
      <c r="Z93" s="8"/>
      <c r="AA93" s="39"/>
      <c r="AB93" s="39"/>
      <c r="AC93" s="39"/>
      <c r="AD93" s="39"/>
      <c r="AE93" s="10"/>
      <c r="AF93" s="10"/>
      <c r="AJ93" s="42"/>
      <c r="AK93" s="12"/>
      <c r="AL93" s="13"/>
      <c r="AM93" s="37"/>
      <c r="AN93" s="39"/>
      <c r="AO93" s="8"/>
      <c r="AP93" s="39"/>
      <c r="AQ93" s="39"/>
      <c r="AR93" s="39"/>
      <c r="AS93" s="39"/>
      <c r="AT93" s="10"/>
      <c r="AU93" s="10"/>
    </row>
    <row r="94" spans="5:47" ht="11.85" customHeight="1" x14ac:dyDescent="0.15">
      <c r="E94" s="12"/>
      <c r="F94" s="12"/>
      <c r="G94" s="12"/>
      <c r="H94" s="8"/>
      <c r="I94" s="8"/>
      <c r="J94" s="8"/>
      <c r="K94" s="8"/>
      <c r="L94" s="10"/>
      <c r="M94" s="10"/>
      <c r="N94" s="10"/>
      <c r="O94" s="10"/>
      <c r="P94" s="10"/>
      <c r="Q94" s="10"/>
      <c r="R94" s="10"/>
      <c r="S94" s="10"/>
      <c r="T94" s="10"/>
      <c r="U94" s="12"/>
      <c r="V94" s="12"/>
      <c r="W94" s="12"/>
      <c r="X94" s="8"/>
      <c r="Y94" s="8"/>
      <c r="Z94" s="8"/>
      <c r="AA94" s="8"/>
      <c r="AB94" s="10"/>
      <c r="AC94" s="10"/>
      <c r="AD94" s="10"/>
      <c r="AE94" s="10"/>
      <c r="AF94" s="10"/>
      <c r="AJ94" s="12"/>
      <c r="AK94" s="12"/>
      <c r="AL94" s="12"/>
      <c r="AM94" s="8"/>
      <c r="AN94" s="8"/>
      <c r="AO94" s="8"/>
      <c r="AP94" s="8"/>
      <c r="AQ94" s="10"/>
      <c r="AR94" s="10"/>
      <c r="AS94" s="10"/>
      <c r="AT94" s="10"/>
      <c r="AU94" s="10"/>
    </row>
    <row r="95" spans="5:47" ht="11.85" customHeight="1" x14ac:dyDescent="0.15">
      <c r="E95" s="9" t="s">
        <v>51</v>
      </c>
      <c r="F95" s="12"/>
      <c r="G95" s="12"/>
      <c r="H95" s="8"/>
      <c r="I95" s="8"/>
      <c r="J95" s="8"/>
      <c r="K95" s="8"/>
      <c r="L95" s="10"/>
      <c r="M95" s="10"/>
      <c r="N95" s="10"/>
      <c r="O95" s="10"/>
      <c r="P95" s="10"/>
      <c r="Q95" s="10"/>
      <c r="R95" s="10"/>
      <c r="S95" s="10"/>
      <c r="T95" s="10"/>
      <c r="U95" s="12"/>
      <c r="V95" s="12"/>
      <c r="W95" s="12"/>
      <c r="X95" s="8"/>
      <c r="Y95" s="8"/>
      <c r="Z95" s="8"/>
      <c r="AA95" s="8"/>
      <c r="AB95" s="10"/>
      <c r="AC95" s="10"/>
      <c r="AD95" s="10"/>
      <c r="AJ95" s="12"/>
      <c r="AK95" s="12"/>
      <c r="AL95" s="12"/>
      <c r="AM95" s="8"/>
      <c r="AN95" s="8"/>
      <c r="AO95" s="8"/>
      <c r="AP95" s="8"/>
      <c r="AQ95" s="10"/>
      <c r="AR95" s="10"/>
      <c r="AS95" s="10"/>
    </row>
    <row r="96" spans="5:47" ht="13.5" hidden="1" customHeight="1" x14ac:dyDescent="0.15">
      <c r="E96" s="4">
        <f ca="1">MOD(J98,144)</f>
        <v>99</v>
      </c>
      <c r="F96" s="2">
        <f ca="1">MOD(J98,121)</f>
        <v>99</v>
      </c>
      <c r="G96" s="2">
        <f ca="1">MOD(J98,81)</f>
        <v>18</v>
      </c>
      <c r="H96" s="3">
        <f ca="1">MOD(J98,64)</f>
        <v>35</v>
      </c>
      <c r="I96" s="2">
        <f ca="1">MOD(J98,49)</f>
        <v>1</v>
      </c>
      <c r="J96" s="4">
        <f ca="1">MOD(J98,36)</f>
        <v>27</v>
      </c>
      <c r="K96">
        <f ca="1">MOD(J98,25)</f>
        <v>24</v>
      </c>
      <c r="L96" s="2">
        <f ca="1">MOD(J98,16)</f>
        <v>3</v>
      </c>
      <c r="M96">
        <f ca="1">MOD(J98,9)</f>
        <v>0</v>
      </c>
      <c r="N96">
        <f ca="1">MOD(J98,4)</f>
        <v>3</v>
      </c>
      <c r="O96" s="2">
        <f ca="1">MOD(J98,1)</f>
        <v>0</v>
      </c>
      <c r="P96" s="3"/>
      <c r="Q96" s="4"/>
      <c r="R96" s="10"/>
      <c r="S96" s="10"/>
      <c r="T96" s="10"/>
      <c r="U96" s="4">
        <f ca="1">MOD(Z98,144)</f>
        <v>84</v>
      </c>
      <c r="V96" s="2">
        <f ca="1">MOD(Z98,121)</f>
        <v>84</v>
      </c>
      <c r="W96" s="2">
        <f ca="1">MOD(Z98,81)</f>
        <v>3</v>
      </c>
      <c r="X96" s="3">
        <f ca="1">MOD(Z98,64)</f>
        <v>20</v>
      </c>
      <c r="Y96" s="2">
        <f ca="1">MOD(Z98,49)</f>
        <v>35</v>
      </c>
      <c r="Z96" s="4">
        <f ca="1">MOD(Z98,36)</f>
        <v>12</v>
      </c>
      <c r="AA96">
        <f ca="1">MOD(Z98,25)</f>
        <v>9</v>
      </c>
      <c r="AB96" s="2">
        <f ca="1">MOD(Z98,16)</f>
        <v>4</v>
      </c>
      <c r="AC96">
        <f ca="1">MOD(Z98,9)</f>
        <v>3</v>
      </c>
      <c r="AD96">
        <f ca="1">MOD(Z98,4)</f>
        <v>0</v>
      </c>
      <c r="AJ96" s="4">
        <f ca="1">MOD(AO98,144)</f>
        <v>36</v>
      </c>
      <c r="AK96" s="2">
        <f ca="1">MOD(AO98,121)</f>
        <v>36</v>
      </c>
      <c r="AL96" s="2">
        <f ca="1">MOD(AO98,81)</f>
        <v>36</v>
      </c>
      <c r="AM96" s="3">
        <f ca="1">MOD(AO98,64)</f>
        <v>36</v>
      </c>
      <c r="AN96" s="2">
        <f ca="1">MOD(AO98,49)</f>
        <v>36</v>
      </c>
      <c r="AO96" s="4">
        <f ca="1">MOD(AO98,36)</f>
        <v>0</v>
      </c>
      <c r="AP96">
        <f ca="1">MOD(AO98,25)</f>
        <v>11</v>
      </c>
      <c r="AQ96" s="2">
        <f ca="1">MOD(AO98,16)</f>
        <v>4</v>
      </c>
      <c r="AR96">
        <f ca="1">MOD(AO98,9)</f>
        <v>0</v>
      </c>
      <c r="AS96">
        <f ca="1">MOD(AO98,4)</f>
        <v>0</v>
      </c>
    </row>
    <row r="97" spans="5:45" ht="13.5" hidden="1" customHeight="1" x14ac:dyDescent="0.15">
      <c r="E97" s="1" t="s">
        <v>5</v>
      </c>
      <c r="F97" s="2">
        <v>10</v>
      </c>
      <c r="G97" s="2">
        <v>9</v>
      </c>
      <c r="H97" s="3">
        <v>8</v>
      </c>
      <c r="I97" s="2">
        <v>7</v>
      </c>
      <c r="J97" s="4">
        <v>6</v>
      </c>
      <c r="K97">
        <v>5</v>
      </c>
      <c r="L97" s="2">
        <v>4</v>
      </c>
      <c r="M97">
        <v>3</v>
      </c>
      <c r="N97">
        <v>2</v>
      </c>
      <c r="O97" s="2">
        <v>1</v>
      </c>
      <c r="P97" s="3"/>
      <c r="Q97" s="4"/>
      <c r="R97" s="10"/>
      <c r="S97" s="10"/>
      <c r="T97" s="10"/>
      <c r="U97" s="1" t="s">
        <v>5</v>
      </c>
      <c r="V97" s="2">
        <v>10</v>
      </c>
      <c r="W97" s="2">
        <v>9</v>
      </c>
      <c r="X97" s="3">
        <v>8</v>
      </c>
      <c r="Y97" s="2">
        <v>7</v>
      </c>
      <c r="Z97" s="4">
        <v>6</v>
      </c>
      <c r="AA97">
        <v>5</v>
      </c>
      <c r="AB97" s="2">
        <v>4</v>
      </c>
      <c r="AC97">
        <v>3</v>
      </c>
      <c r="AD97">
        <v>2</v>
      </c>
      <c r="AJ97" s="1" t="s">
        <v>5</v>
      </c>
      <c r="AK97" s="2">
        <v>10</v>
      </c>
      <c r="AL97" s="2">
        <v>9</v>
      </c>
      <c r="AM97" s="3">
        <v>8</v>
      </c>
      <c r="AN97" s="2">
        <v>7</v>
      </c>
      <c r="AO97" s="4">
        <v>6</v>
      </c>
      <c r="AP97">
        <v>5</v>
      </c>
      <c r="AQ97" s="2">
        <v>4</v>
      </c>
      <c r="AR97">
        <v>3</v>
      </c>
      <c r="AS97">
        <v>2</v>
      </c>
    </row>
    <row r="98" spans="5:45" ht="7.35" customHeight="1" x14ac:dyDescent="0.15">
      <c r="E98" s="42" t="s">
        <v>62</v>
      </c>
      <c r="F98" s="12"/>
      <c r="G98"/>
      <c r="H98" s="37"/>
      <c r="I98" s="38">
        <f ca="1">RANDBETWEEN(2,15)</f>
        <v>9</v>
      </c>
      <c r="J98" s="30">
        <f ca="1">I102*I98</f>
        <v>99</v>
      </c>
      <c r="K98" s="44">
        <f ca="1">IF(MOD(SQRT(J98),1)=0,SQRT(J98),IF(COUNTIF(E96:N96,0)=0,1,(HLOOKUP(0,E96:O97,2,))))</f>
        <v>3</v>
      </c>
      <c r="M98" s="37"/>
      <c r="N98" s="38">
        <f ca="1">IF(MOD(SQRT(J98),1)=0,1,IF(COUNTIF(E96:N96,0)=0,J98,J98/((HLOOKUP(0,E96:O97,2,))^2)))</f>
        <v>11</v>
      </c>
      <c r="O98" s="10"/>
      <c r="P98" s="10"/>
      <c r="Q98" s="10"/>
      <c r="R98" s="10"/>
      <c r="S98" s="10"/>
      <c r="T98" s="10"/>
      <c r="U98" s="42" t="s">
        <v>63</v>
      </c>
      <c r="V98" s="12"/>
      <c r="X98" s="37"/>
      <c r="Y98" s="38">
        <f ca="1">RANDBETWEEN(2,15)</f>
        <v>12</v>
      </c>
      <c r="Z98" s="30">
        <f ca="1">Y102*Y98</f>
        <v>84</v>
      </c>
      <c r="AA98" s="44">
        <f ca="1">IF(MOD(SQRT(Z98),1)=0,SQRT(Z98),IF(COUNTIF(U96:AD96,0)=0,1,(HLOOKUP(0,U96:AE97,2,))))</f>
        <v>2</v>
      </c>
      <c r="AC98" s="37"/>
      <c r="AD98" s="38">
        <f ca="1">IF(MOD(SQRT(Z98),1)=0,1,IF(COUNTIF(U96:AD96,0)=0,Z98,Z98/((HLOOKUP(0,U96:AE97,2,))^2)))</f>
        <v>21</v>
      </c>
      <c r="AJ98" s="42" t="s">
        <v>66</v>
      </c>
      <c r="AK98" s="12"/>
      <c r="AM98" s="37"/>
      <c r="AN98" s="38">
        <f ca="1">RANDBETWEEN(2,15)</f>
        <v>4</v>
      </c>
      <c r="AO98" s="30">
        <f ca="1">AN102*AN98</f>
        <v>36</v>
      </c>
      <c r="AP98" s="44">
        <f ca="1">IF(MOD(SQRT(AO98),1)=0,SQRT(AO98),IF(COUNTIF(AJ96:AS96,0)=0,1,(HLOOKUP(0,AJ96:AT97,2,))))</f>
        <v>6</v>
      </c>
      <c r="AR98" s="37"/>
      <c r="AS98" s="38">
        <f ca="1">IF(MOD(SQRT(AO98),1)=0,1,IF(COUNTIF(AJ96:AS96,0)=0,AO98,AO98/((HLOOKUP(0,AJ96:AT97,2,))^2)))</f>
        <v>1</v>
      </c>
    </row>
    <row r="99" spans="5:45" ht="7.35" customHeight="1" x14ac:dyDescent="0.15">
      <c r="E99" s="42"/>
      <c r="F99" s="12"/>
      <c r="G99" s="27"/>
      <c r="H99" s="37"/>
      <c r="I99" s="39"/>
      <c r="J99" s="40" t="s">
        <v>8</v>
      </c>
      <c r="K99" s="44"/>
      <c r="L99" s="13"/>
      <c r="M99" s="37"/>
      <c r="N99" s="39"/>
      <c r="O99" s="10"/>
      <c r="P99" s="10"/>
      <c r="Q99" s="10"/>
      <c r="R99" s="10"/>
      <c r="S99" s="10"/>
      <c r="T99" s="10"/>
      <c r="U99" s="42"/>
      <c r="V99" s="12"/>
      <c r="W99" s="27"/>
      <c r="X99" s="37"/>
      <c r="Y99" s="39"/>
      <c r="Z99" s="40" t="s">
        <v>8</v>
      </c>
      <c r="AA99" s="44"/>
      <c r="AB99" s="13"/>
      <c r="AC99" s="37"/>
      <c r="AD99" s="39"/>
      <c r="AJ99" s="42"/>
      <c r="AK99" s="12"/>
      <c r="AL99" s="27"/>
      <c r="AM99" s="37"/>
      <c r="AN99" s="39"/>
      <c r="AO99" s="40" t="s">
        <v>8</v>
      </c>
      <c r="AP99" s="44"/>
      <c r="AQ99" s="13"/>
      <c r="AR99" s="37"/>
      <c r="AS99" s="39"/>
    </row>
    <row r="100" spans="5:45" ht="3" customHeight="1" x14ac:dyDescent="0.15">
      <c r="E100" s="42"/>
      <c r="F100" s="12"/>
      <c r="G100" s="27"/>
      <c r="H100" s="37"/>
      <c r="I100" s="18"/>
      <c r="J100" s="40"/>
      <c r="K100" s="30">
        <f ca="1">IF(MOD(SQRT(J98),1)=0,SQRT(J98),IF(COUNTIF(E96:N96,0)=0,1,(HLOOKUP(0,E96:O97,2,))))</f>
        <v>3</v>
      </c>
      <c r="L100" s="27"/>
      <c r="M100" s="28"/>
      <c r="N100" s="18"/>
      <c r="O100" s="10"/>
      <c r="P100" s="10"/>
      <c r="Q100" s="10"/>
      <c r="R100" s="10"/>
      <c r="S100" s="10"/>
      <c r="T100" s="10"/>
      <c r="U100" s="42"/>
      <c r="V100" s="12"/>
      <c r="W100" s="27"/>
      <c r="X100" s="37"/>
      <c r="Y100" s="23"/>
      <c r="Z100" s="40"/>
      <c r="AA100" s="30">
        <f ca="1">IF(MOD(SQRT(Z98),1)=0,SQRT(Z98),IF(COUNTIF(U96:AD96,0)=0,1,(HLOOKUP(0,U96:AE97,2,))))</f>
        <v>2</v>
      </c>
      <c r="AB100" s="27"/>
      <c r="AC100" s="28"/>
      <c r="AD100" s="18"/>
      <c r="AJ100" s="42"/>
      <c r="AK100" s="12"/>
      <c r="AL100" s="27"/>
      <c r="AM100" s="37"/>
      <c r="AN100" s="23"/>
      <c r="AO100" s="40"/>
      <c r="AP100" s="30">
        <f ca="1">IF(MOD(SQRT(AO98),1)=0,SQRT(AO98),IF(COUNTIF(AJ96:AS96,0)=0,1,(HLOOKUP(0,AJ96:AT97,2,))))</f>
        <v>6</v>
      </c>
      <c r="AQ100" s="27"/>
      <c r="AR100" s="28"/>
      <c r="AS100" s="18"/>
    </row>
    <row r="101" spans="5:45" ht="3" customHeight="1" x14ac:dyDescent="0.15">
      <c r="E101" s="42"/>
      <c r="F101" s="12"/>
      <c r="G101" s="32"/>
      <c r="H101" s="37"/>
      <c r="I101" s="25"/>
      <c r="J101" s="40"/>
      <c r="K101" s="29">
        <f ca="1">I102</f>
        <v>11</v>
      </c>
      <c r="L101" s="26"/>
      <c r="M101" s="25"/>
      <c r="N101" s="25"/>
      <c r="O101" s="10"/>
      <c r="P101" s="10"/>
      <c r="Q101" s="10"/>
      <c r="R101" s="10"/>
      <c r="S101" s="10"/>
      <c r="T101" s="10"/>
      <c r="U101" s="42"/>
      <c r="V101" s="12"/>
      <c r="W101" s="32"/>
      <c r="X101" s="37"/>
      <c r="Y101" s="25"/>
      <c r="Z101" s="40"/>
      <c r="AA101" s="29">
        <f ca="1">Y102</f>
        <v>7</v>
      </c>
      <c r="AB101" s="26"/>
      <c r="AC101" s="25"/>
      <c r="AD101" s="25"/>
      <c r="AJ101" s="42"/>
      <c r="AK101" s="12"/>
      <c r="AL101" s="32"/>
      <c r="AM101" s="37"/>
      <c r="AN101" s="25"/>
      <c r="AO101" s="40"/>
      <c r="AP101" s="29">
        <f ca="1">AN102</f>
        <v>9</v>
      </c>
      <c r="AQ101" s="26"/>
      <c r="AR101" s="25"/>
      <c r="AS101" s="25"/>
    </row>
    <row r="102" spans="5:45" ht="7.35" customHeight="1" x14ac:dyDescent="0.15">
      <c r="E102" s="42"/>
      <c r="F102" s="12"/>
      <c r="G102"/>
      <c r="H102" s="37"/>
      <c r="I102" s="39">
        <f ca="1">RANDBETWEEN(2,15)</f>
        <v>11</v>
      </c>
      <c r="J102" s="40"/>
      <c r="K102" s="39">
        <f ca="1">K101/GCD(K100,K101)</f>
        <v>11</v>
      </c>
      <c r="L102" s="39"/>
      <c r="M102" s="39"/>
      <c r="N102" s="39"/>
      <c r="O102" s="10"/>
      <c r="P102" s="10"/>
      <c r="Q102" s="10"/>
      <c r="R102" s="10"/>
      <c r="S102" s="10"/>
      <c r="T102" s="10"/>
      <c r="U102" s="42"/>
      <c r="V102" s="12"/>
      <c r="X102" s="37"/>
      <c r="Y102" s="39">
        <f ca="1">RANDBETWEEN(2,15)</f>
        <v>7</v>
      </c>
      <c r="Z102" s="40"/>
      <c r="AA102" s="39">
        <f ca="1">AA101/GCD(AA100,AA101)</f>
        <v>7</v>
      </c>
      <c r="AB102" s="39"/>
      <c r="AC102" s="39"/>
      <c r="AD102" s="39"/>
      <c r="AJ102" s="42"/>
      <c r="AK102" s="12"/>
      <c r="AM102" s="37"/>
      <c r="AN102" s="39">
        <f ca="1">RANDBETWEEN(2,15)</f>
        <v>9</v>
      </c>
      <c r="AO102" s="40"/>
      <c r="AP102" s="39">
        <f ca="1">AP101/GCD(AP100,AP101)</f>
        <v>3</v>
      </c>
      <c r="AQ102" s="39"/>
      <c r="AR102" s="39"/>
      <c r="AS102" s="39"/>
    </row>
    <row r="103" spans="5:45" ht="7.35" customHeight="1" x14ac:dyDescent="0.15">
      <c r="E103" s="42"/>
      <c r="F103" s="12"/>
      <c r="G103" s="13"/>
      <c r="H103" s="37"/>
      <c r="I103" s="39"/>
      <c r="J103" s="8"/>
      <c r="K103" s="39"/>
      <c r="L103" s="39"/>
      <c r="M103" s="39"/>
      <c r="N103" s="39"/>
      <c r="O103" s="10"/>
      <c r="P103" s="10"/>
      <c r="Q103" s="10"/>
      <c r="R103" s="10"/>
      <c r="S103" s="10"/>
      <c r="T103" s="10"/>
      <c r="U103" s="42"/>
      <c r="V103" s="12"/>
      <c r="W103" s="13"/>
      <c r="X103" s="37"/>
      <c r="Y103" s="39"/>
      <c r="Z103" s="8"/>
      <c r="AA103" s="39"/>
      <c r="AB103" s="39"/>
      <c r="AC103" s="39"/>
      <c r="AD103" s="39"/>
      <c r="AJ103" s="42"/>
      <c r="AK103" s="12"/>
      <c r="AL103" s="13"/>
      <c r="AM103" s="37"/>
      <c r="AN103" s="39"/>
      <c r="AO103" s="8"/>
      <c r="AP103" s="39"/>
      <c r="AQ103" s="39"/>
      <c r="AR103" s="39"/>
      <c r="AS103" s="39"/>
    </row>
    <row r="104" spans="5:45" ht="11.85" customHeight="1" x14ac:dyDescent="0.15">
      <c r="E104" s="12"/>
      <c r="F104" s="12"/>
      <c r="G104" s="12"/>
      <c r="H104" s="8"/>
      <c r="I104" s="8"/>
      <c r="J104" s="8"/>
      <c r="K104" s="8"/>
      <c r="L104" s="10"/>
      <c r="M104" s="10"/>
      <c r="N104" s="10"/>
      <c r="O104" s="10"/>
      <c r="P104" s="10"/>
      <c r="Q104" s="10"/>
      <c r="R104" s="10"/>
      <c r="S104" s="10"/>
      <c r="T104" s="10"/>
      <c r="U104" s="12"/>
      <c r="V104" s="10"/>
      <c r="W104" s="10"/>
      <c r="X104" s="12"/>
      <c r="Y104" s="12"/>
      <c r="Z104" s="8"/>
      <c r="AA104" s="8"/>
      <c r="AJ104" s="12"/>
    </row>
    <row r="105" spans="5:45" ht="11.85" customHeight="1" x14ac:dyDescent="0.15">
      <c r="E105" s="12"/>
      <c r="F105" s="12"/>
      <c r="G105" s="12"/>
      <c r="H105" s="8"/>
      <c r="I105" s="8"/>
      <c r="J105" s="8"/>
      <c r="K105" s="8"/>
      <c r="L105" s="10"/>
      <c r="M105" s="10"/>
      <c r="N105" s="10"/>
      <c r="O105" s="10"/>
      <c r="P105" s="10"/>
      <c r="Q105" s="10"/>
      <c r="R105" s="10"/>
      <c r="S105" s="10"/>
      <c r="T105" s="10"/>
      <c r="U105" s="12"/>
      <c r="V105" s="10"/>
      <c r="W105" s="10"/>
      <c r="X105" s="12"/>
      <c r="Y105" s="12"/>
      <c r="Z105" s="8"/>
      <c r="AA105" s="8"/>
      <c r="AJ105" s="12"/>
    </row>
    <row r="106" spans="5:45" ht="12" hidden="1" customHeight="1" x14ac:dyDescent="0.15">
      <c r="E106" s="4">
        <f ca="1">MOD(J108,144)</f>
        <v>36</v>
      </c>
      <c r="F106" s="2">
        <f ca="1">MOD(J108,121)</f>
        <v>59</v>
      </c>
      <c r="G106" s="2">
        <f ca="1">MOD(J108,81)</f>
        <v>18</v>
      </c>
      <c r="H106" s="3">
        <f ca="1">MOD(J108,64)</f>
        <v>52</v>
      </c>
      <c r="I106" s="2">
        <f ca="1">MOD(J108,49)</f>
        <v>33</v>
      </c>
      <c r="J106" s="4">
        <f ca="1">MOD(J108,36)</f>
        <v>0</v>
      </c>
      <c r="K106">
        <f ca="1">MOD(J108,25)</f>
        <v>5</v>
      </c>
      <c r="L106" s="2">
        <f ca="1">MOD(J108,16)</f>
        <v>4</v>
      </c>
      <c r="M106">
        <f ca="1">MOD(J108,9)</f>
        <v>0</v>
      </c>
      <c r="N106">
        <f ca="1">MOD(J108,4)</f>
        <v>0</v>
      </c>
      <c r="O106" s="2">
        <f ca="1">MOD(J108,1)</f>
        <v>0</v>
      </c>
      <c r="P106" s="3"/>
      <c r="Q106" s="4"/>
      <c r="R106" s="10"/>
      <c r="S106" s="10"/>
      <c r="T106" s="10"/>
      <c r="U106" s="4">
        <f ca="1">MOD(Z108,144)</f>
        <v>77</v>
      </c>
      <c r="V106" s="2">
        <f ca="1">MOD(Z108,121)</f>
        <v>77</v>
      </c>
      <c r="W106" s="2">
        <f ca="1">MOD(Z108,81)</f>
        <v>77</v>
      </c>
      <c r="X106" s="3">
        <f ca="1">MOD(Z108,64)</f>
        <v>13</v>
      </c>
      <c r="Y106" s="2">
        <f ca="1">MOD(Z108,49)</f>
        <v>28</v>
      </c>
      <c r="Z106" s="4">
        <f ca="1">MOD(Z108,36)</f>
        <v>5</v>
      </c>
      <c r="AA106">
        <f ca="1">MOD(Z108,25)</f>
        <v>2</v>
      </c>
      <c r="AB106" s="2">
        <f ca="1">MOD(Z108,16)</f>
        <v>13</v>
      </c>
      <c r="AC106">
        <f ca="1">MOD(Z108,9)</f>
        <v>5</v>
      </c>
      <c r="AD106">
        <f ca="1">MOD(Z108,4)</f>
        <v>1</v>
      </c>
      <c r="AJ106" s="4">
        <f ca="1">MOD(AO108,144)</f>
        <v>18</v>
      </c>
      <c r="AK106" s="2">
        <f ca="1">MOD(AO108,121)</f>
        <v>64</v>
      </c>
      <c r="AL106" s="2">
        <f ca="1">MOD(AO108,81)</f>
        <v>63</v>
      </c>
      <c r="AM106" s="3">
        <f ca="1">MOD(AO108,64)</f>
        <v>50</v>
      </c>
      <c r="AN106" s="2">
        <f ca="1">MOD(AO108,49)</f>
        <v>12</v>
      </c>
      <c r="AO106" s="4">
        <f ca="1">MOD(AO108,36)</f>
        <v>18</v>
      </c>
      <c r="AP106">
        <f ca="1">MOD(AO108,25)</f>
        <v>6</v>
      </c>
      <c r="AQ106" s="2">
        <f ca="1">MOD(AO108,16)</f>
        <v>2</v>
      </c>
      <c r="AR106">
        <f ca="1">MOD(AO108,9)</f>
        <v>0</v>
      </c>
      <c r="AS106">
        <f ca="1">MOD(AO108,4)</f>
        <v>2</v>
      </c>
    </row>
    <row r="107" spans="5:45" ht="15" hidden="1" customHeight="1" x14ac:dyDescent="0.15">
      <c r="E107" s="1" t="s">
        <v>5</v>
      </c>
      <c r="F107" s="2">
        <v>10</v>
      </c>
      <c r="G107" s="2">
        <v>9</v>
      </c>
      <c r="H107" s="3">
        <v>8</v>
      </c>
      <c r="I107" s="2">
        <v>7</v>
      </c>
      <c r="J107" s="4">
        <v>6</v>
      </c>
      <c r="K107">
        <v>5</v>
      </c>
      <c r="L107" s="2">
        <v>4</v>
      </c>
      <c r="M107">
        <v>3</v>
      </c>
      <c r="N107">
        <v>2</v>
      </c>
      <c r="O107" s="2">
        <v>1</v>
      </c>
      <c r="P107" s="3"/>
      <c r="Q107" s="4"/>
      <c r="R107" s="10"/>
      <c r="S107" s="10"/>
      <c r="T107" s="10"/>
      <c r="U107" s="1" t="s">
        <v>5</v>
      </c>
      <c r="V107" s="2">
        <v>10</v>
      </c>
      <c r="W107" s="2">
        <v>9</v>
      </c>
      <c r="X107" s="3">
        <v>8</v>
      </c>
      <c r="Y107" s="2">
        <v>7</v>
      </c>
      <c r="Z107" s="4">
        <v>6</v>
      </c>
      <c r="AA107">
        <v>5</v>
      </c>
      <c r="AB107" s="2">
        <v>4</v>
      </c>
      <c r="AC107">
        <v>3</v>
      </c>
      <c r="AD107">
        <v>2</v>
      </c>
      <c r="AJ107" s="1" t="s">
        <v>5</v>
      </c>
      <c r="AK107" s="2">
        <v>10</v>
      </c>
      <c r="AL107" s="2">
        <v>9</v>
      </c>
      <c r="AM107" s="3">
        <v>8</v>
      </c>
      <c r="AN107" s="2">
        <v>7</v>
      </c>
      <c r="AO107" s="4">
        <v>6</v>
      </c>
      <c r="AP107">
        <v>5</v>
      </c>
      <c r="AQ107" s="2">
        <v>4</v>
      </c>
      <c r="AR107">
        <v>3</v>
      </c>
      <c r="AS107">
        <v>2</v>
      </c>
    </row>
    <row r="108" spans="5:45" ht="7.35" customHeight="1" x14ac:dyDescent="0.15">
      <c r="E108" s="42" t="s">
        <v>61</v>
      </c>
      <c r="F108" s="12"/>
      <c r="G108"/>
      <c r="H108" s="37"/>
      <c r="I108" s="38">
        <f ca="1">RANDBETWEEN(2,18)</f>
        <v>10</v>
      </c>
      <c r="J108" s="30">
        <f ca="1">I112*I108</f>
        <v>180</v>
      </c>
      <c r="K108" s="44">
        <f ca="1">IF(MOD(SQRT(J108),1)=0,SQRT(J108),IF(COUNTIF(E106:N106,0)=0,1,(HLOOKUP(0,E106:O107,2,))))</f>
        <v>6</v>
      </c>
      <c r="M108" s="37"/>
      <c r="N108" s="38">
        <f ca="1">IF(MOD(SQRT(J108),1)=0,1,IF(COUNTIF(E106:N106,0)=0,J108,J108/((HLOOKUP(0,E106:O107,2,))^2)))</f>
        <v>5</v>
      </c>
      <c r="O108" s="10"/>
      <c r="P108" s="10"/>
      <c r="Q108" s="10"/>
      <c r="R108" s="10"/>
      <c r="S108" s="10"/>
      <c r="T108" s="10"/>
      <c r="U108" s="42" t="s">
        <v>64</v>
      </c>
      <c r="V108" s="12"/>
      <c r="X108" s="37"/>
      <c r="Y108" s="38">
        <f ca="1">RANDBETWEEN(2,18)</f>
        <v>11</v>
      </c>
      <c r="Z108" s="30">
        <f ca="1">Y112*Y108</f>
        <v>77</v>
      </c>
      <c r="AA108" s="44">
        <f ca="1">IF(MOD(SQRT(Z108),1)=0,SQRT(Z108),IF(COUNTIF(U106:AD106,0)=0,1,(HLOOKUP(0,U106:AE107,2,))))</f>
        <v>1</v>
      </c>
      <c r="AC108" s="37"/>
      <c r="AD108" s="38">
        <f ca="1">IF(MOD(SQRT(Z108),1)=0,1,IF(COUNTIF(U106:AD106,0)=0,Z108,Z108/((HLOOKUP(0,U106:AE107,2,))^2)))</f>
        <v>77</v>
      </c>
      <c r="AJ108" s="42" t="s">
        <v>65</v>
      </c>
      <c r="AK108" s="12"/>
      <c r="AM108" s="37"/>
      <c r="AN108" s="38">
        <f ca="1">RANDBETWEEN(2,18)</f>
        <v>17</v>
      </c>
      <c r="AO108" s="30">
        <f ca="1">AN112*AN108</f>
        <v>306</v>
      </c>
      <c r="AP108" s="44">
        <f ca="1">IF(MOD(SQRT(AO108),1)=0,SQRT(AO108),IF(COUNTIF(AJ106:AS106,0)=0,1,(HLOOKUP(0,AJ106:AT107,2,))))</f>
        <v>3</v>
      </c>
      <c r="AR108" s="37"/>
      <c r="AS108" s="38">
        <f ca="1">IF(MOD(SQRT(AO108),1)=0,1,IF(COUNTIF(AJ106:AS106,0)=0,AO108,AO108/((HLOOKUP(0,AJ106:AT107,2,))^2)))</f>
        <v>34</v>
      </c>
    </row>
    <row r="109" spans="5:45" ht="7.35" customHeight="1" x14ac:dyDescent="0.15">
      <c r="E109" s="42"/>
      <c r="F109" s="12"/>
      <c r="G109" s="27"/>
      <c r="H109" s="37"/>
      <c r="I109" s="39"/>
      <c r="J109" s="40" t="s">
        <v>8</v>
      </c>
      <c r="K109" s="44"/>
      <c r="L109" s="13"/>
      <c r="M109" s="37"/>
      <c r="N109" s="39"/>
      <c r="O109" s="10"/>
      <c r="P109" s="10"/>
      <c r="Q109" s="10"/>
      <c r="R109" s="10"/>
      <c r="S109" s="10"/>
      <c r="T109" s="10"/>
      <c r="U109" s="42"/>
      <c r="V109" s="12"/>
      <c r="W109" s="27"/>
      <c r="X109" s="37"/>
      <c r="Y109" s="39"/>
      <c r="Z109" s="40" t="s">
        <v>8</v>
      </c>
      <c r="AA109" s="44"/>
      <c r="AB109" s="13"/>
      <c r="AC109" s="37"/>
      <c r="AD109" s="39"/>
      <c r="AJ109" s="42"/>
      <c r="AK109" s="12"/>
      <c r="AL109" s="27"/>
      <c r="AM109" s="37"/>
      <c r="AN109" s="39"/>
      <c r="AO109" s="40" t="s">
        <v>8</v>
      </c>
      <c r="AP109" s="44"/>
      <c r="AQ109" s="13"/>
      <c r="AR109" s="37"/>
      <c r="AS109" s="39"/>
    </row>
    <row r="110" spans="5:45" ht="3" customHeight="1" x14ac:dyDescent="0.15">
      <c r="E110" s="42"/>
      <c r="F110" s="12"/>
      <c r="G110" s="27"/>
      <c r="H110" s="37"/>
      <c r="I110" s="23"/>
      <c r="J110" s="40"/>
      <c r="K110" s="30">
        <f ca="1">IF(MOD(SQRT(J108),1)=0,SQRT(J108),IF(COUNTIF(E106:N106,0)=0,1,(HLOOKUP(0,E106:O107,2,))))</f>
        <v>6</v>
      </c>
      <c r="L110" s="27"/>
      <c r="M110" s="28"/>
      <c r="N110" s="18"/>
      <c r="O110" s="10"/>
      <c r="P110" s="10"/>
      <c r="Q110" s="10"/>
      <c r="R110" s="10"/>
      <c r="S110" s="10"/>
      <c r="T110" s="10"/>
      <c r="U110" s="42"/>
      <c r="V110" s="12"/>
      <c r="W110" s="27"/>
      <c r="X110" s="37"/>
      <c r="Y110" s="23"/>
      <c r="Z110" s="40"/>
      <c r="AA110" s="30">
        <f ca="1">IF(MOD(SQRT(Z108),1)=0,SQRT(Z108),IF(COUNTIF(U106:AD106,0)=0,1,(HLOOKUP(0,U106:AE107,2,))))</f>
        <v>1</v>
      </c>
      <c r="AB110" s="27"/>
      <c r="AC110" s="28"/>
      <c r="AD110" s="18"/>
      <c r="AJ110" s="42"/>
      <c r="AK110" s="12"/>
      <c r="AL110" s="27"/>
      <c r="AM110" s="37"/>
      <c r="AN110" s="23"/>
      <c r="AO110" s="40"/>
      <c r="AP110" s="30">
        <f ca="1">IF(MOD(SQRT(AO108),1)=0,SQRT(AO108),IF(COUNTIF(AJ106:AS106,0)=0,1,(HLOOKUP(0,AJ106:AT107,2,))))</f>
        <v>3</v>
      </c>
      <c r="AQ110" s="27"/>
      <c r="AR110" s="28"/>
      <c r="AS110" s="18"/>
    </row>
    <row r="111" spans="5:45" ht="3" customHeight="1" x14ac:dyDescent="0.15">
      <c r="E111" s="42"/>
      <c r="F111" s="12"/>
      <c r="G111" s="32"/>
      <c r="H111" s="37"/>
      <c r="I111" s="25"/>
      <c r="J111" s="40"/>
      <c r="K111" s="29">
        <f ca="1">I112</f>
        <v>18</v>
      </c>
      <c r="L111" s="26"/>
      <c r="M111" s="25"/>
      <c r="N111" s="25"/>
      <c r="O111" s="10"/>
      <c r="P111" s="10"/>
      <c r="Q111" s="10"/>
      <c r="R111" s="10"/>
      <c r="S111" s="10"/>
      <c r="T111" s="10"/>
      <c r="U111" s="42"/>
      <c r="V111" s="12"/>
      <c r="W111" s="32"/>
      <c r="X111" s="37"/>
      <c r="Y111" s="25"/>
      <c r="Z111" s="40"/>
      <c r="AA111" s="29">
        <f ca="1">Y112</f>
        <v>7</v>
      </c>
      <c r="AB111" s="26"/>
      <c r="AC111" s="25"/>
      <c r="AD111" s="25"/>
      <c r="AJ111" s="42"/>
      <c r="AK111" s="12"/>
      <c r="AL111" s="32"/>
      <c r="AM111" s="37"/>
      <c r="AN111" s="25"/>
      <c r="AO111" s="40"/>
      <c r="AP111" s="29">
        <f ca="1">AN112</f>
        <v>18</v>
      </c>
      <c r="AQ111" s="26"/>
      <c r="AR111" s="25"/>
      <c r="AS111" s="25"/>
    </row>
    <row r="112" spans="5:45" ht="7.35" customHeight="1" x14ac:dyDescent="0.15">
      <c r="E112" s="42"/>
      <c r="F112" s="12"/>
      <c r="G112"/>
      <c r="H112" s="37"/>
      <c r="I112" s="39">
        <f ca="1">RANDBETWEEN(2,18)</f>
        <v>18</v>
      </c>
      <c r="J112" s="40"/>
      <c r="K112" s="39">
        <f ca="1">K111/GCD(K110,K111)</f>
        <v>3</v>
      </c>
      <c r="L112" s="39"/>
      <c r="M112" s="39"/>
      <c r="N112" s="39"/>
      <c r="O112" s="10"/>
      <c r="P112" s="10"/>
      <c r="Q112" s="10"/>
      <c r="R112" s="10"/>
      <c r="S112" s="10"/>
      <c r="T112" s="10"/>
      <c r="U112" s="42"/>
      <c r="V112" s="12"/>
      <c r="X112" s="37"/>
      <c r="Y112" s="39">
        <f ca="1">RANDBETWEEN(2,18)</f>
        <v>7</v>
      </c>
      <c r="Z112" s="40"/>
      <c r="AA112" s="39">
        <f ca="1">AA111/GCD(AA110,AA111)</f>
        <v>7</v>
      </c>
      <c r="AB112" s="39"/>
      <c r="AC112" s="39"/>
      <c r="AD112" s="39"/>
      <c r="AJ112" s="42"/>
      <c r="AK112" s="12"/>
      <c r="AM112" s="37"/>
      <c r="AN112" s="39">
        <f ca="1">RANDBETWEEN(2,18)</f>
        <v>18</v>
      </c>
      <c r="AO112" s="40"/>
      <c r="AP112" s="39">
        <f ca="1">AP111/GCD(AP110,AP111)</f>
        <v>6</v>
      </c>
      <c r="AQ112" s="39"/>
      <c r="AR112" s="39"/>
      <c r="AS112" s="39"/>
    </row>
    <row r="113" spans="1:47" ht="7.35" customHeight="1" x14ac:dyDescent="0.15">
      <c r="E113" s="42"/>
      <c r="F113" s="12"/>
      <c r="G113" s="13"/>
      <c r="H113" s="37"/>
      <c r="I113" s="39"/>
      <c r="J113" s="8"/>
      <c r="K113" s="39"/>
      <c r="L113" s="39"/>
      <c r="M113" s="39"/>
      <c r="N113" s="39"/>
      <c r="O113" s="10"/>
      <c r="P113" s="10"/>
      <c r="Q113" s="10"/>
      <c r="R113" s="10"/>
      <c r="S113" s="10"/>
      <c r="T113" s="10"/>
      <c r="U113" s="42"/>
      <c r="V113" s="12"/>
      <c r="W113" s="13"/>
      <c r="X113" s="37"/>
      <c r="Y113" s="39"/>
      <c r="Z113" s="8"/>
      <c r="AA113" s="39"/>
      <c r="AB113" s="39"/>
      <c r="AC113" s="39"/>
      <c r="AD113" s="39"/>
      <c r="AJ113" s="42"/>
      <c r="AK113" s="12"/>
      <c r="AL113" s="13"/>
      <c r="AM113" s="37"/>
      <c r="AN113" s="39"/>
      <c r="AO113" s="8"/>
      <c r="AP113" s="39"/>
      <c r="AQ113" s="39"/>
      <c r="AR113" s="39"/>
      <c r="AS113" s="39"/>
    </row>
    <row r="114" spans="1:47" ht="11.85" customHeight="1" x14ac:dyDescent="0.15">
      <c r="E114" s="12"/>
      <c r="F114" s="12"/>
      <c r="G114" s="12"/>
      <c r="H114" s="8"/>
      <c r="I114" s="8"/>
      <c r="J114" s="8"/>
      <c r="K114" s="8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2"/>
      <c r="Y114" s="12"/>
      <c r="Z114" s="8"/>
      <c r="AA114" s="8"/>
    </row>
    <row r="115" spans="1:47" ht="11.85" customHeight="1" x14ac:dyDescent="0.15">
      <c r="E115" s="9" t="s">
        <v>67</v>
      </c>
      <c r="F115" s="12"/>
      <c r="G115" s="12"/>
      <c r="H115" s="8"/>
      <c r="I115" s="8"/>
      <c r="J115" s="8"/>
      <c r="K115" s="8"/>
      <c r="L115" s="10"/>
      <c r="M115" s="10"/>
      <c r="N115" s="10"/>
      <c r="O115" s="10"/>
      <c r="P115" s="10"/>
      <c r="Q115" s="10"/>
      <c r="R115" s="10"/>
      <c r="S115" s="10"/>
      <c r="T115" s="10"/>
      <c r="U115" s="12"/>
      <c r="V115" s="12"/>
      <c r="W115" s="12"/>
      <c r="X115" s="8"/>
      <c r="Y115" s="8"/>
      <c r="Z115" s="8"/>
      <c r="AA115" s="8"/>
      <c r="AB115" s="10"/>
      <c r="AC115" s="10"/>
      <c r="AD115" s="10"/>
      <c r="AE115" s="10"/>
      <c r="AF115" s="10"/>
      <c r="AJ115" s="12"/>
      <c r="AK115" s="12"/>
      <c r="AL115" s="12"/>
      <c r="AM115" s="8"/>
      <c r="AN115" s="8"/>
      <c r="AO115" s="8"/>
      <c r="AP115" s="8"/>
      <c r="AQ115" s="10"/>
      <c r="AR115" s="10"/>
      <c r="AS115" s="10"/>
      <c r="AT115" s="10"/>
      <c r="AU115" s="10"/>
    </row>
    <row r="116" spans="1:47" ht="15" hidden="1" customHeight="1" x14ac:dyDescent="0.15">
      <c r="E116" s="4">
        <f ca="1">MOD(J118,144)</f>
        <v>33</v>
      </c>
      <c r="F116" s="2">
        <f ca="1">MOD(J118,121)</f>
        <v>33</v>
      </c>
      <c r="G116" s="2">
        <f ca="1">MOD(J118,81)</f>
        <v>33</v>
      </c>
      <c r="H116" s="3">
        <f ca="1">MOD(J118,64)</f>
        <v>33</v>
      </c>
      <c r="I116" s="2">
        <f ca="1">MOD(J118,49)</f>
        <v>33</v>
      </c>
      <c r="J116" s="4">
        <f ca="1">MOD(J118,36)</f>
        <v>33</v>
      </c>
      <c r="K116">
        <f ca="1">MOD(J118,25)</f>
        <v>8</v>
      </c>
      <c r="L116" s="2">
        <f ca="1">MOD(J118,16)</f>
        <v>1</v>
      </c>
      <c r="M116">
        <f ca="1">MOD(J118,9)</f>
        <v>6</v>
      </c>
      <c r="N116">
        <f ca="1">MOD(J118,4)</f>
        <v>1</v>
      </c>
      <c r="O116" s="2">
        <f ca="1">MOD(J118,1)</f>
        <v>0</v>
      </c>
      <c r="P116" s="3"/>
      <c r="Q116" s="4"/>
      <c r="R116" s="10"/>
      <c r="S116" s="10">
        <f ca="1">MOD(J118,1)</f>
        <v>0</v>
      </c>
      <c r="T116" s="10">
        <f ca="1">MOD(J118,1)</f>
        <v>0</v>
      </c>
      <c r="U116" s="4">
        <f ca="1">MOD(Z118,144)</f>
        <v>108</v>
      </c>
      <c r="V116" s="2">
        <f ca="1">MOD(Z118,121)</f>
        <v>108</v>
      </c>
      <c r="W116" s="2">
        <f ca="1">MOD(Z118,81)</f>
        <v>27</v>
      </c>
      <c r="X116" s="3">
        <f ca="1">MOD(Z118,64)</f>
        <v>44</v>
      </c>
      <c r="Y116" s="2">
        <f ca="1">MOD(Z118,49)</f>
        <v>10</v>
      </c>
      <c r="Z116" s="4">
        <f ca="1">MOD(Z118,36)</f>
        <v>0</v>
      </c>
      <c r="AA116">
        <f ca="1">MOD(Z118,25)</f>
        <v>8</v>
      </c>
      <c r="AB116" s="2">
        <f ca="1">MOD(Z118,16)</f>
        <v>12</v>
      </c>
      <c r="AC116">
        <f ca="1">MOD(Z118,9)</f>
        <v>0</v>
      </c>
      <c r="AD116">
        <f ca="1">MOD(Z118,4)</f>
        <v>0</v>
      </c>
      <c r="AE116" s="2">
        <f ca="1">MOD(Z118,1)</f>
        <v>0</v>
      </c>
      <c r="AF116" s="3"/>
      <c r="AJ116" s="4">
        <f ca="1">MOD(AO118,144)</f>
        <v>140</v>
      </c>
      <c r="AK116" s="2">
        <f ca="1">MOD(AO118,121)</f>
        <v>19</v>
      </c>
      <c r="AL116" s="2">
        <f ca="1">MOD(AO118,81)</f>
        <v>59</v>
      </c>
      <c r="AM116" s="3">
        <f ca="1">MOD(AO118,64)</f>
        <v>12</v>
      </c>
      <c r="AN116" s="2">
        <f ca="1">MOD(AO118,49)</f>
        <v>42</v>
      </c>
      <c r="AO116" s="4">
        <f ca="1">MOD(AO118,36)</f>
        <v>32</v>
      </c>
      <c r="AP116">
        <f ca="1">MOD(AO118,25)</f>
        <v>15</v>
      </c>
      <c r="AQ116" s="2">
        <f ca="1">MOD(AO118,16)</f>
        <v>12</v>
      </c>
      <c r="AR116">
        <f ca="1">MOD(AO118,9)</f>
        <v>5</v>
      </c>
      <c r="AS116">
        <f ca="1">MOD(AO118,4)</f>
        <v>0</v>
      </c>
      <c r="AT116" s="2">
        <f ca="1">MOD(AO118,1)</f>
        <v>0</v>
      </c>
      <c r="AU116" s="3"/>
    </row>
    <row r="117" spans="1:47" ht="13.5" hidden="1" customHeight="1" x14ac:dyDescent="0.15">
      <c r="A117">
        <v>22</v>
      </c>
      <c r="B117">
        <v>20</v>
      </c>
      <c r="C117">
        <v>18</v>
      </c>
      <c r="D117">
        <v>16</v>
      </c>
      <c r="E117" s="1" t="s">
        <v>5</v>
      </c>
      <c r="F117" s="2">
        <v>10</v>
      </c>
      <c r="G117" s="2">
        <v>9</v>
      </c>
      <c r="H117" s="3">
        <v>8</v>
      </c>
      <c r="I117" s="2">
        <v>7</v>
      </c>
      <c r="J117" s="4">
        <v>6</v>
      </c>
      <c r="K117">
        <v>5</v>
      </c>
      <c r="L117" s="2">
        <v>4</v>
      </c>
      <c r="M117">
        <v>3</v>
      </c>
      <c r="N117">
        <v>2</v>
      </c>
      <c r="O117" s="2">
        <v>1</v>
      </c>
      <c r="P117" s="3"/>
      <c r="Q117" s="4"/>
      <c r="R117" s="10"/>
      <c r="S117" s="10">
        <v>2</v>
      </c>
      <c r="T117" s="10">
        <v>1</v>
      </c>
      <c r="U117" s="1" t="s">
        <v>5</v>
      </c>
      <c r="V117" s="2">
        <v>10</v>
      </c>
      <c r="W117" s="2">
        <v>9</v>
      </c>
      <c r="X117" s="3">
        <v>8</v>
      </c>
      <c r="Y117" s="2">
        <v>7</v>
      </c>
      <c r="Z117" s="4">
        <v>6</v>
      </c>
      <c r="AA117">
        <v>5</v>
      </c>
      <c r="AB117" s="2">
        <v>4</v>
      </c>
      <c r="AC117">
        <v>3</v>
      </c>
      <c r="AD117">
        <v>2</v>
      </c>
      <c r="AE117" s="2">
        <v>1</v>
      </c>
      <c r="AF117" s="3"/>
      <c r="AJ117" s="1" t="s">
        <v>5</v>
      </c>
      <c r="AK117" s="2">
        <v>10</v>
      </c>
      <c r="AL117" s="2">
        <v>9</v>
      </c>
      <c r="AM117" s="3">
        <v>8</v>
      </c>
      <c r="AN117" s="2">
        <v>7</v>
      </c>
      <c r="AO117" s="4">
        <v>6</v>
      </c>
      <c r="AP117">
        <v>5</v>
      </c>
      <c r="AQ117" s="2">
        <v>4</v>
      </c>
      <c r="AR117">
        <v>3</v>
      </c>
      <c r="AS117">
        <v>2</v>
      </c>
      <c r="AT117" s="2">
        <v>1</v>
      </c>
      <c r="AU117" s="3"/>
    </row>
    <row r="118" spans="1:47" ht="7.35" customHeight="1" x14ac:dyDescent="0.15">
      <c r="E118" s="42" t="s">
        <v>62</v>
      </c>
      <c r="F118" s="40">
        <f ca="1">RANDBETWEEN(2,7)</f>
        <v>7</v>
      </c>
      <c r="G118"/>
      <c r="H118" s="37"/>
      <c r="I118" s="38">
        <f ca="1">RANDBETWEEN(2,15)</f>
        <v>3</v>
      </c>
      <c r="J118" s="30">
        <f ca="1">I118*I122</f>
        <v>33</v>
      </c>
      <c r="K118" s="43">
        <f ca="1">L120/GCD(L120,J123)</f>
        <v>7</v>
      </c>
      <c r="M118" s="37"/>
      <c r="N118" s="38">
        <f ca="1">IF(MOD(SQRT(J118),1)=0,1,IF(COUNTIF(E116:N116,0)=0,J118,J118/((HLOOKUP(0,E116:O117,2,))^2)))</f>
        <v>33</v>
      </c>
      <c r="O118" s="10"/>
      <c r="P118" s="10"/>
      <c r="Q118" s="10"/>
      <c r="R118" s="10"/>
      <c r="S118" s="10"/>
      <c r="T118" s="10"/>
      <c r="U118" s="42" t="s">
        <v>63</v>
      </c>
      <c r="V118" s="40">
        <f ca="1">RANDBETWEEN(2,7)</f>
        <v>3</v>
      </c>
      <c r="X118" s="37"/>
      <c r="Y118" s="38">
        <f ca="1">RANDBETWEEN(2,15)</f>
        <v>9</v>
      </c>
      <c r="Z118" s="30">
        <f ca="1">Y118*Y122</f>
        <v>108</v>
      </c>
      <c r="AA118" s="43">
        <f ca="1">AB120/GCD(AB120,Z123)</f>
        <v>3</v>
      </c>
      <c r="AC118" s="37"/>
      <c r="AD118" s="38">
        <f ca="1">IF(MOD(SQRT(Z118),1)=0,1,IF(COUNTIF(U116:AD116,0)=0,Z118,Z118/((HLOOKUP(0,U116:AE117,2,))^2)))</f>
        <v>3</v>
      </c>
      <c r="AE118" s="10"/>
      <c r="AF118" s="10"/>
      <c r="AJ118" s="42" t="s">
        <v>66</v>
      </c>
      <c r="AK118" s="40">
        <f ca="1">RANDBETWEEN(2,7)</f>
        <v>3</v>
      </c>
      <c r="AM118" s="37"/>
      <c r="AN118" s="38">
        <f ca="1">RANDBETWEEN(2,15)</f>
        <v>10</v>
      </c>
      <c r="AO118" s="30">
        <f ca="1">AN118*AN122</f>
        <v>140</v>
      </c>
      <c r="AP118" s="43">
        <f ca="1">AQ120/GCD(AQ120,AO123)</f>
        <v>1</v>
      </c>
      <c r="AR118" s="37"/>
      <c r="AS118" s="38">
        <f ca="1">IF(MOD(SQRT(AO118),1)=0,1,IF(COUNTIF(AJ116:AS116,0)=0,AO118,AO118/((HLOOKUP(0,AJ116:AT117,2,))^2)))</f>
        <v>35</v>
      </c>
      <c r="AT118" s="10"/>
      <c r="AU118" s="10"/>
    </row>
    <row r="119" spans="1:47" ht="7.35" customHeight="1" x14ac:dyDescent="0.15">
      <c r="E119" s="42"/>
      <c r="F119" s="40"/>
      <c r="G119" s="13"/>
      <c r="H119" s="37"/>
      <c r="I119" s="39"/>
      <c r="J119" s="40" t="s">
        <v>8</v>
      </c>
      <c r="K119" s="43"/>
      <c r="L119" s="13"/>
      <c r="M119" s="37"/>
      <c r="N119" s="39"/>
      <c r="O119" s="10"/>
      <c r="P119" s="10"/>
      <c r="Q119" s="10"/>
      <c r="R119" s="10"/>
      <c r="S119" s="10"/>
      <c r="T119" s="10"/>
      <c r="U119" s="42"/>
      <c r="V119" s="40"/>
      <c r="W119" s="13"/>
      <c r="X119" s="37"/>
      <c r="Y119" s="39"/>
      <c r="Z119" s="40" t="s">
        <v>8</v>
      </c>
      <c r="AA119" s="43"/>
      <c r="AB119" s="13"/>
      <c r="AC119" s="37"/>
      <c r="AD119" s="39"/>
      <c r="AE119" s="10"/>
      <c r="AF119" s="10"/>
      <c r="AJ119" s="42"/>
      <c r="AK119" s="40"/>
      <c r="AL119" s="13"/>
      <c r="AM119" s="37"/>
      <c r="AN119" s="39"/>
      <c r="AO119" s="40" t="s">
        <v>8</v>
      </c>
      <c r="AP119" s="43"/>
      <c r="AQ119" s="13"/>
      <c r="AR119" s="37"/>
      <c r="AS119" s="39"/>
      <c r="AT119" s="10"/>
      <c r="AU119" s="10"/>
    </row>
    <row r="120" spans="1:47" ht="3" customHeight="1" x14ac:dyDescent="0.15">
      <c r="E120" s="42"/>
      <c r="F120" s="27"/>
      <c r="G120" s="27"/>
      <c r="H120" s="28"/>
      <c r="I120" s="18"/>
      <c r="J120" s="40"/>
      <c r="K120" s="30">
        <f ca="1">IF(MOD(SQRT(J118),1)=0,SQRT(J118),IF(COUNTIF(E116:N116,0)=0,1,(HLOOKUP(0,E116:O117,2,))))</f>
        <v>1</v>
      </c>
      <c r="L120" s="36">
        <f ca="1">K120*F118</f>
        <v>7</v>
      </c>
      <c r="M120" s="28"/>
      <c r="N120" s="18"/>
      <c r="O120" s="10"/>
      <c r="P120" s="10"/>
      <c r="Q120" s="10"/>
      <c r="R120" s="10"/>
      <c r="S120" s="10"/>
      <c r="T120" s="10"/>
      <c r="U120" s="42"/>
      <c r="V120" s="27"/>
      <c r="W120" s="27"/>
      <c r="X120" s="28"/>
      <c r="Y120" s="31"/>
      <c r="Z120" s="40"/>
      <c r="AA120" s="30">
        <f ca="1">IF(MOD(SQRT(Z118),1)=0,SQRT(Z118),IF(COUNTIF(U116:AD116,0)=0,1,(HLOOKUP(0,U116:AE117,2,))))</f>
        <v>6</v>
      </c>
      <c r="AB120" s="36">
        <f ca="1">AA120*V118</f>
        <v>18</v>
      </c>
      <c r="AC120" s="28"/>
      <c r="AD120" s="31"/>
      <c r="AE120" s="10"/>
      <c r="AF120" s="10"/>
      <c r="AJ120" s="42"/>
      <c r="AK120" s="27"/>
      <c r="AL120" s="27"/>
      <c r="AM120" s="28"/>
      <c r="AN120" s="31"/>
      <c r="AO120" s="40"/>
      <c r="AP120" s="30">
        <f ca="1">IF(MOD(SQRT(AO118),1)=0,SQRT(AO118),IF(COUNTIF(AJ116:AS116,0)=0,1,(HLOOKUP(0,AJ116:AT117,2,))))</f>
        <v>2</v>
      </c>
      <c r="AQ120" s="36">
        <f ca="1">AP120*AK118</f>
        <v>6</v>
      </c>
      <c r="AR120" s="28"/>
      <c r="AS120" s="31"/>
      <c r="AT120" s="10"/>
      <c r="AU120" s="10"/>
    </row>
    <row r="121" spans="1:47" ht="3" customHeight="1" x14ac:dyDescent="0.15">
      <c r="E121" s="42"/>
      <c r="F121" s="26"/>
      <c r="G121" s="26"/>
      <c r="H121" s="25"/>
      <c r="I121" s="25"/>
      <c r="J121" s="40"/>
      <c r="K121" s="29">
        <f>I121</f>
        <v>0</v>
      </c>
      <c r="L121" s="26"/>
      <c r="M121" s="25"/>
      <c r="N121" s="25"/>
      <c r="O121" s="10"/>
      <c r="P121" s="10"/>
      <c r="Q121" s="10"/>
      <c r="R121" s="10"/>
      <c r="S121" s="10"/>
      <c r="T121" s="10"/>
      <c r="U121" s="42"/>
      <c r="V121" s="26"/>
      <c r="W121" s="26"/>
      <c r="X121" s="25"/>
      <c r="Y121" s="25"/>
      <c r="Z121" s="40"/>
      <c r="AA121" s="29">
        <f>Y121</f>
        <v>0</v>
      </c>
      <c r="AB121" s="26"/>
      <c r="AC121" s="25"/>
      <c r="AD121" s="25"/>
      <c r="AE121" s="10"/>
      <c r="AF121" s="10"/>
      <c r="AJ121" s="42"/>
      <c r="AK121" s="26"/>
      <c r="AL121" s="26"/>
      <c r="AM121" s="25"/>
      <c r="AN121" s="25"/>
      <c r="AO121" s="40"/>
      <c r="AP121" s="29">
        <f>AN121</f>
        <v>0</v>
      </c>
      <c r="AQ121" s="26"/>
      <c r="AR121" s="25"/>
      <c r="AS121" s="25"/>
      <c r="AT121" s="10"/>
      <c r="AU121" s="10"/>
    </row>
    <row r="122" spans="1:47" ht="7.35" customHeight="1" x14ac:dyDescent="0.15">
      <c r="E122" s="42"/>
      <c r="F122" s="40">
        <f ca="1">RANDBETWEEN(2,7)</f>
        <v>4</v>
      </c>
      <c r="G122"/>
      <c r="H122" s="37"/>
      <c r="I122" s="38">
        <f ca="1">RANDBETWEEN(2,15)</f>
        <v>11</v>
      </c>
      <c r="J122" s="40"/>
      <c r="K122" s="39">
        <f ca="1">J123/GCD(L120,J123)</f>
        <v>44</v>
      </c>
      <c r="L122" s="39"/>
      <c r="M122" s="39"/>
      <c r="N122" s="39"/>
      <c r="O122" s="10"/>
      <c r="P122" s="10"/>
      <c r="Q122" s="10"/>
      <c r="R122" s="10"/>
      <c r="S122" s="10"/>
      <c r="T122" s="10"/>
      <c r="U122" s="42"/>
      <c r="V122" s="40">
        <f ca="1">RANDBETWEEN(2,7)</f>
        <v>5</v>
      </c>
      <c r="X122" s="37"/>
      <c r="Y122" s="38">
        <f ca="1">RANDBETWEEN(2,15)</f>
        <v>12</v>
      </c>
      <c r="Z122" s="40"/>
      <c r="AA122" s="39">
        <f ca="1">Z123/GCD(AB120,Z123)</f>
        <v>10</v>
      </c>
      <c r="AB122" s="39"/>
      <c r="AC122" s="39"/>
      <c r="AD122" s="39"/>
      <c r="AE122" s="10"/>
      <c r="AF122" s="10"/>
      <c r="AJ122" s="42"/>
      <c r="AK122" s="40">
        <f ca="1">RANDBETWEEN(2,7)</f>
        <v>6</v>
      </c>
      <c r="AM122" s="37"/>
      <c r="AN122" s="38">
        <f ca="1">RANDBETWEEN(2,15)</f>
        <v>14</v>
      </c>
      <c r="AO122" s="40"/>
      <c r="AP122" s="39">
        <f ca="1">AO123/GCD(AQ120,AO123)</f>
        <v>14</v>
      </c>
      <c r="AQ122" s="39"/>
      <c r="AR122" s="39"/>
      <c r="AS122" s="39"/>
      <c r="AT122" s="10"/>
      <c r="AU122" s="10"/>
    </row>
    <row r="123" spans="1:47" ht="7.35" customHeight="1" x14ac:dyDescent="0.15">
      <c r="E123" s="42"/>
      <c r="F123" s="40"/>
      <c r="G123" s="13"/>
      <c r="H123" s="37"/>
      <c r="I123" s="39"/>
      <c r="J123" s="30">
        <f ca="1">F122*I122</f>
        <v>44</v>
      </c>
      <c r="K123" s="39"/>
      <c r="L123" s="39"/>
      <c r="M123" s="39"/>
      <c r="N123" s="39"/>
      <c r="O123" s="10"/>
      <c r="P123" s="10"/>
      <c r="Q123" s="10"/>
      <c r="R123" s="10"/>
      <c r="S123" s="10"/>
      <c r="T123" s="10"/>
      <c r="U123" s="42"/>
      <c r="V123" s="40"/>
      <c r="W123" s="13"/>
      <c r="X123" s="37"/>
      <c r="Y123" s="39"/>
      <c r="Z123" s="30">
        <f ca="1">V122*Y122</f>
        <v>60</v>
      </c>
      <c r="AA123" s="39"/>
      <c r="AB123" s="39"/>
      <c r="AC123" s="39"/>
      <c r="AD123" s="39"/>
      <c r="AE123" s="10"/>
      <c r="AF123" s="10"/>
      <c r="AJ123" s="42"/>
      <c r="AK123" s="40"/>
      <c r="AL123" s="13"/>
      <c r="AM123" s="37"/>
      <c r="AN123" s="39"/>
      <c r="AO123" s="30">
        <f ca="1">AK122*AN122</f>
        <v>84</v>
      </c>
      <c r="AP123" s="39"/>
      <c r="AQ123" s="39"/>
      <c r="AR123" s="39"/>
      <c r="AS123" s="39"/>
      <c r="AT123" s="10"/>
      <c r="AU123" s="10"/>
    </row>
    <row r="124" spans="1:47" ht="11.85" customHeight="1" x14ac:dyDescent="0.15">
      <c r="E124" s="12"/>
      <c r="F124" s="12"/>
      <c r="G124" s="12"/>
      <c r="H124" s="8"/>
      <c r="I124" s="8"/>
      <c r="J124" s="8"/>
      <c r="K124" s="35"/>
      <c r="L124" s="10"/>
      <c r="M124" s="10"/>
      <c r="N124" s="10"/>
      <c r="O124" s="10"/>
      <c r="P124" s="10"/>
      <c r="Q124" s="10"/>
      <c r="R124" s="10"/>
      <c r="S124" s="10"/>
      <c r="T124" s="10"/>
      <c r="U124" s="12"/>
      <c r="V124" s="12"/>
      <c r="W124" s="12"/>
      <c r="X124" s="8"/>
      <c r="Y124" s="8"/>
      <c r="Z124" s="8"/>
      <c r="AA124" s="35"/>
      <c r="AB124" s="10"/>
      <c r="AC124" s="10"/>
      <c r="AD124" s="10"/>
      <c r="AE124" s="10"/>
      <c r="AF124" s="10"/>
      <c r="AJ124" s="12"/>
      <c r="AK124" s="12"/>
      <c r="AL124" s="12"/>
      <c r="AM124" s="8"/>
      <c r="AN124" s="8"/>
      <c r="AO124" s="8"/>
      <c r="AP124" s="35"/>
      <c r="AQ124" s="10"/>
      <c r="AR124" s="10"/>
      <c r="AS124" s="10"/>
      <c r="AT124" s="10"/>
      <c r="AU124" s="10"/>
    </row>
    <row r="125" spans="1:47" ht="11.85" customHeight="1" x14ac:dyDescent="0.15">
      <c r="E125" s="12"/>
      <c r="F125" s="12"/>
      <c r="G125" s="12"/>
      <c r="H125" s="8"/>
      <c r="I125" s="8"/>
      <c r="J125" s="8"/>
      <c r="K125" s="8"/>
      <c r="L125" s="10"/>
      <c r="M125" s="10"/>
      <c r="N125" s="10"/>
      <c r="O125" s="10"/>
      <c r="P125" s="10"/>
      <c r="Q125" s="10"/>
      <c r="R125" s="10"/>
      <c r="S125" s="10"/>
      <c r="T125" s="10"/>
      <c r="U125" s="12"/>
      <c r="V125" s="12"/>
      <c r="W125" s="12"/>
      <c r="X125" s="8"/>
      <c r="Y125" s="8"/>
      <c r="Z125" s="8"/>
      <c r="AA125" s="8"/>
      <c r="AB125" s="10"/>
      <c r="AC125" s="10"/>
      <c r="AD125" s="10"/>
      <c r="AE125" s="10"/>
      <c r="AF125" s="10"/>
      <c r="AJ125" s="12"/>
      <c r="AK125" s="12"/>
      <c r="AL125" s="12"/>
      <c r="AM125" s="8"/>
      <c r="AN125" s="8"/>
      <c r="AO125" s="8"/>
      <c r="AP125" s="8"/>
      <c r="AQ125" s="10"/>
      <c r="AR125" s="10"/>
      <c r="AS125" s="10"/>
      <c r="AT125" s="10"/>
      <c r="AU125" s="10"/>
    </row>
    <row r="126" spans="1:47" ht="13.5" hidden="1" customHeight="1" x14ac:dyDescent="0.15">
      <c r="E126" s="4">
        <f ca="1">MOD(J128,144)</f>
        <v>91</v>
      </c>
      <c r="F126" s="2">
        <f ca="1">MOD(J128,121)</f>
        <v>91</v>
      </c>
      <c r="G126" s="2">
        <f ca="1">MOD(J128,81)</f>
        <v>10</v>
      </c>
      <c r="H126" s="3">
        <f ca="1">MOD(J128,64)</f>
        <v>27</v>
      </c>
      <c r="I126" s="2">
        <f ca="1">MOD(J128,49)</f>
        <v>42</v>
      </c>
      <c r="J126" s="4">
        <f ca="1">MOD(J128,36)</f>
        <v>19</v>
      </c>
      <c r="K126">
        <f ca="1">MOD(J128,25)</f>
        <v>16</v>
      </c>
      <c r="L126" s="2">
        <f ca="1">MOD(J128,16)</f>
        <v>11</v>
      </c>
      <c r="M126">
        <f ca="1">MOD(J128,9)</f>
        <v>1</v>
      </c>
      <c r="N126">
        <f ca="1">MOD(J128,4)</f>
        <v>3</v>
      </c>
      <c r="O126" s="2">
        <f ca="1">MOD(J128,1)</f>
        <v>0</v>
      </c>
      <c r="P126" s="3"/>
      <c r="Q126" s="4"/>
      <c r="R126" s="10"/>
      <c r="S126" s="10"/>
      <c r="T126" s="10"/>
      <c r="U126" s="4">
        <f ca="1">MOD(Z128,144)</f>
        <v>24</v>
      </c>
      <c r="V126" s="2">
        <f ca="1">MOD(Z128,121)</f>
        <v>24</v>
      </c>
      <c r="W126" s="2">
        <f ca="1">MOD(Z128,81)</f>
        <v>24</v>
      </c>
      <c r="X126" s="3">
        <f ca="1">MOD(Z128,64)</f>
        <v>24</v>
      </c>
      <c r="Y126" s="2">
        <f ca="1">MOD(Z128,49)</f>
        <v>24</v>
      </c>
      <c r="Z126" s="4">
        <f ca="1">MOD(Z128,36)</f>
        <v>24</v>
      </c>
      <c r="AA126">
        <f ca="1">MOD(Z128,25)</f>
        <v>24</v>
      </c>
      <c r="AB126" s="2">
        <f ca="1">MOD(Z128,16)</f>
        <v>8</v>
      </c>
      <c r="AC126">
        <f ca="1">MOD(Z128,9)</f>
        <v>6</v>
      </c>
      <c r="AD126">
        <f ca="1">MOD(Z128,4)</f>
        <v>0</v>
      </c>
      <c r="AE126" s="2">
        <f ca="1">MOD(Z128,1)</f>
        <v>0</v>
      </c>
      <c r="AF126" s="3"/>
      <c r="AJ126" s="4">
        <f ca="1">MOD(AO128,144)</f>
        <v>100</v>
      </c>
      <c r="AK126" s="2">
        <f ca="1">MOD(AO128,121)</f>
        <v>100</v>
      </c>
      <c r="AL126" s="2">
        <f ca="1">MOD(AO128,81)</f>
        <v>19</v>
      </c>
      <c r="AM126" s="3">
        <f ca="1">MOD(AO128,64)</f>
        <v>36</v>
      </c>
      <c r="AN126" s="2">
        <f ca="1">MOD(AO128,49)</f>
        <v>2</v>
      </c>
      <c r="AO126" s="4">
        <f ca="1">MOD(AO128,36)</f>
        <v>28</v>
      </c>
      <c r="AP126">
        <f ca="1">MOD(AO128,25)</f>
        <v>0</v>
      </c>
      <c r="AQ126" s="2">
        <f ca="1">MOD(AO128,16)</f>
        <v>4</v>
      </c>
      <c r="AR126">
        <f ca="1">MOD(AO128,9)</f>
        <v>1</v>
      </c>
      <c r="AS126">
        <f ca="1">MOD(AO128,4)</f>
        <v>0</v>
      </c>
      <c r="AT126" s="2">
        <f ca="1">MOD(AO128,1)</f>
        <v>0</v>
      </c>
      <c r="AU126" s="3"/>
    </row>
    <row r="127" spans="1:47" ht="13.5" hidden="1" customHeight="1" x14ac:dyDescent="0.15">
      <c r="E127" s="1" t="s">
        <v>5</v>
      </c>
      <c r="F127" s="2">
        <v>10</v>
      </c>
      <c r="G127" s="2">
        <v>9</v>
      </c>
      <c r="H127" s="3">
        <v>8</v>
      </c>
      <c r="I127" s="2">
        <v>7</v>
      </c>
      <c r="J127" s="4">
        <v>6</v>
      </c>
      <c r="K127">
        <v>5</v>
      </c>
      <c r="L127" s="2">
        <v>4</v>
      </c>
      <c r="M127">
        <v>3</v>
      </c>
      <c r="N127">
        <v>2</v>
      </c>
      <c r="O127" s="2">
        <v>1</v>
      </c>
      <c r="P127" s="3"/>
      <c r="Q127" s="4"/>
      <c r="R127" s="10"/>
      <c r="S127" s="10"/>
      <c r="T127" s="10"/>
      <c r="U127" s="1" t="s">
        <v>5</v>
      </c>
      <c r="V127" s="2">
        <v>10</v>
      </c>
      <c r="W127" s="2">
        <v>9</v>
      </c>
      <c r="X127" s="3">
        <v>8</v>
      </c>
      <c r="Y127" s="2">
        <v>7</v>
      </c>
      <c r="Z127" s="4">
        <v>6</v>
      </c>
      <c r="AA127">
        <v>5</v>
      </c>
      <c r="AB127" s="2">
        <v>4</v>
      </c>
      <c r="AC127">
        <v>3</v>
      </c>
      <c r="AD127">
        <v>2</v>
      </c>
      <c r="AE127" s="2">
        <v>1</v>
      </c>
      <c r="AF127" s="3"/>
      <c r="AJ127" s="1" t="s">
        <v>5</v>
      </c>
      <c r="AK127" s="2">
        <v>10</v>
      </c>
      <c r="AL127" s="2">
        <v>9</v>
      </c>
      <c r="AM127" s="3">
        <v>8</v>
      </c>
      <c r="AN127" s="2">
        <v>7</v>
      </c>
      <c r="AO127" s="4">
        <v>6</v>
      </c>
      <c r="AP127">
        <v>5</v>
      </c>
      <c r="AQ127" s="2">
        <v>4</v>
      </c>
      <c r="AR127">
        <v>3</v>
      </c>
      <c r="AS127">
        <v>2</v>
      </c>
      <c r="AT127" s="2">
        <v>1</v>
      </c>
      <c r="AU127" s="3"/>
    </row>
    <row r="128" spans="1:47" ht="7.35" customHeight="1" x14ac:dyDescent="0.15">
      <c r="E128" s="42" t="s">
        <v>61</v>
      </c>
      <c r="F128" s="40">
        <f ca="1">RANDBETWEEN(2,7)</f>
        <v>2</v>
      </c>
      <c r="G128"/>
      <c r="H128" s="37"/>
      <c r="I128" s="38">
        <f ca="1">RANDBETWEEN(2,15)</f>
        <v>7</v>
      </c>
      <c r="J128" s="30">
        <f ca="1">I128*I132</f>
        <v>91</v>
      </c>
      <c r="K128" s="43">
        <f ca="1">L130/GCD(L130,J133)</f>
        <v>1</v>
      </c>
      <c r="M128" s="37"/>
      <c r="N128" s="38">
        <f ca="1">IF(MOD(SQRT(J128),1)=0,1,IF(COUNTIF(E126:N126,0)=0,J128,J128/((HLOOKUP(0,E126:O127,2,))^2)))</f>
        <v>91</v>
      </c>
      <c r="O128" s="10"/>
      <c r="P128" s="10"/>
      <c r="Q128" s="10"/>
      <c r="R128" s="10"/>
      <c r="S128" s="10"/>
      <c r="T128" s="10"/>
      <c r="U128" s="42" t="s">
        <v>64</v>
      </c>
      <c r="V128" s="40">
        <f ca="1">RANDBETWEEN(2,7)</f>
        <v>5</v>
      </c>
      <c r="X128" s="37"/>
      <c r="Y128" s="38">
        <f ca="1">RANDBETWEEN(2,15)</f>
        <v>4</v>
      </c>
      <c r="Z128" s="30">
        <f ca="1">Y128*Y132</f>
        <v>24</v>
      </c>
      <c r="AA128" s="43">
        <f ca="1">AB130/GCD(AB130,Z133)</f>
        <v>1</v>
      </c>
      <c r="AC128" s="37"/>
      <c r="AD128" s="38">
        <f ca="1">IF(MOD(SQRT(Z128),1)=0,1,IF(COUNTIF(U126:AD126,0)=0,Z128,Z128/((HLOOKUP(0,U126:AE127,2,))^2)))</f>
        <v>6</v>
      </c>
      <c r="AE128" s="10"/>
      <c r="AF128" s="10"/>
      <c r="AJ128" s="42" t="s">
        <v>65</v>
      </c>
      <c r="AK128" s="40">
        <f ca="1">RANDBETWEEN(2,7)</f>
        <v>2</v>
      </c>
      <c r="AM128" s="37"/>
      <c r="AN128" s="38">
        <f ca="1">RANDBETWEEN(2,15)</f>
        <v>10</v>
      </c>
      <c r="AO128" s="30">
        <f ca="1">AN128*AN132</f>
        <v>100</v>
      </c>
      <c r="AP128" s="43">
        <f ca="1">AQ130/GCD(AQ130,AO133)</f>
        <v>2</v>
      </c>
      <c r="AR128" s="37"/>
      <c r="AS128" s="38">
        <f ca="1">IF(MOD(SQRT(AO128),1)=0,1,IF(COUNTIF(AJ126:AS126,0)=0,AO128,AO128/((HLOOKUP(0,AJ126:AT127,2,))^2)))</f>
        <v>1</v>
      </c>
      <c r="AT128" s="10"/>
      <c r="AU128" s="10"/>
    </row>
    <row r="129" spans="5:47" ht="7.35" customHeight="1" x14ac:dyDescent="0.15">
      <c r="E129" s="42"/>
      <c r="F129" s="40"/>
      <c r="G129" s="13"/>
      <c r="H129" s="37"/>
      <c r="I129" s="39"/>
      <c r="J129" s="40" t="s">
        <v>8</v>
      </c>
      <c r="K129" s="43"/>
      <c r="L129" s="13"/>
      <c r="M129" s="37"/>
      <c r="N129" s="39"/>
      <c r="O129" s="10"/>
      <c r="P129" s="10"/>
      <c r="Q129" s="10"/>
      <c r="R129" s="10"/>
      <c r="S129" s="10"/>
      <c r="T129" s="10"/>
      <c r="U129" s="42"/>
      <c r="V129" s="40"/>
      <c r="W129" s="13"/>
      <c r="X129" s="37"/>
      <c r="Y129" s="39"/>
      <c r="Z129" s="40" t="s">
        <v>8</v>
      </c>
      <c r="AA129" s="43"/>
      <c r="AB129" s="13"/>
      <c r="AC129" s="37"/>
      <c r="AD129" s="39"/>
      <c r="AE129" s="10"/>
      <c r="AF129" s="10"/>
      <c r="AJ129" s="42"/>
      <c r="AK129" s="40"/>
      <c r="AL129" s="13"/>
      <c r="AM129" s="37"/>
      <c r="AN129" s="39"/>
      <c r="AO129" s="40" t="s">
        <v>8</v>
      </c>
      <c r="AP129" s="43"/>
      <c r="AQ129" s="13"/>
      <c r="AR129" s="37"/>
      <c r="AS129" s="39"/>
      <c r="AT129" s="10"/>
      <c r="AU129" s="10"/>
    </row>
    <row r="130" spans="5:47" ht="3" customHeight="1" x14ac:dyDescent="0.15">
      <c r="E130" s="42"/>
      <c r="F130" s="27"/>
      <c r="G130" s="27"/>
      <c r="H130" s="28"/>
      <c r="I130" s="31"/>
      <c r="J130" s="40"/>
      <c r="K130" s="30">
        <f ca="1">IF(MOD(SQRT(J128),1)=0,SQRT(J128),IF(COUNTIF(E126:N126,0)=0,1,(HLOOKUP(0,E126:O127,2,))))</f>
        <v>1</v>
      </c>
      <c r="L130" s="36">
        <f ca="1">K130*F128</f>
        <v>2</v>
      </c>
      <c r="M130" s="28"/>
      <c r="N130" s="31"/>
      <c r="O130" s="10"/>
      <c r="P130" s="10"/>
      <c r="Q130" s="10"/>
      <c r="R130" s="10"/>
      <c r="S130" s="10"/>
      <c r="T130" s="10"/>
      <c r="U130" s="42"/>
      <c r="V130" s="27"/>
      <c r="W130" s="27"/>
      <c r="X130" s="28"/>
      <c r="Y130" s="31"/>
      <c r="Z130" s="40"/>
      <c r="AA130" s="30">
        <f ca="1">IF(MOD(SQRT(Z128),1)=0,SQRT(Z128),IF(COUNTIF(U126:AD126,0)=0,1,(HLOOKUP(0,U126:AE127,2,))))</f>
        <v>2</v>
      </c>
      <c r="AB130" s="36">
        <f ca="1">AA130*V128</f>
        <v>10</v>
      </c>
      <c r="AC130" s="28"/>
      <c r="AD130" s="31"/>
      <c r="AE130" s="10"/>
      <c r="AF130" s="10"/>
      <c r="AJ130" s="42"/>
      <c r="AK130" s="27"/>
      <c r="AL130" s="27"/>
      <c r="AM130" s="28"/>
      <c r="AN130" s="31"/>
      <c r="AO130" s="40"/>
      <c r="AP130" s="30">
        <f ca="1">IF(MOD(SQRT(AO128),1)=0,SQRT(AO128),IF(COUNTIF(AJ126:AS126,0)=0,1,(HLOOKUP(0,AJ126:AT127,2,))))</f>
        <v>10</v>
      </c>
      <c r="AQ130" s="36">
        <f ca="1">AP130*AK128</f>
        <v>20</v>
      </c>
      <c r="AR130" s="28"/>
      <c r="AS130" s="31"/>
      <c r="AT130" s="10"/>
      <c r="AU130" s="10"/>
    </row>
    <row r="131" spans="5:47" ht="3" customHeight="1" x14ac:dyDescent="0.15">
      <c r="E131" s="42"/>
      <c r="F131" s="26"/>
      <c r="G131" s="26"/>
      <c r="H131" s="25"/>
      <c r="I131" s="25"/>
      <c r="J131" s="40"/>
      <c r="K131" s="29">
        <f>I131</f>
        <v>0</v>
      </c>
      <c r="L131" s="26"/>
      <c r="M131" s="25"/>
      <c r="N131" s="25"/>
      <c r="O131" s="10"/>
      <c r="P131" s="10"/>
      <c r="Q131" s="10"/>
      <c r="R131" s="10"/>
      <c r="S131" s="10"/>
      <c r="T131" s="10"/>
      <c r="U131" s="42"/>
      <c r="V131" s="26"/>
      <c r="W131" s="26"/>
      <c r="X131" s="25"/>
      <c r="Y131" s="25"/>
      <c r="Z131" s="40"/>
      <c r="AA131" s="29">
        <f>Y131</f>
        <v>0</v>
      </c>
      <c r="AB131" s="26"/>
      <c r="AC131" s="25"/>
      <c r="AD131" s="25"/>
      <c r="AE131" s="10"/>
      <c r="AF131" s="10"/>
      <c r="AJ131" s="42"/>
      <c r="AK131" s="26"/>
      <c r="AL131" s="26"/>
      <c r="AM131" s="25"/>
      <c r="AN131" s="25"/>
      <c r="AO131" s="40"/>
      <c r="AP131" s="29">
        <f>AN131</f>
        <v>0</v>
      </c>
      <c r="AQ131" s="26"/>
      <c r="AR131" s="25"/>
      <c r="AS131" s="25"/>
      <c r="AT131" s="10"/>
      <c r="AU131" s="10"/>
    </row>
    <row r="132" spans="5:47" ht="7.35" customHeight="1" x14ac:dyDescent="0.15">
      <c r="E132" s="42"/>
      <c r="F132" s="40">
        <f ca="1">RANDBETWEEN(2,7)</f>
        <v>4</v>
      </c>
      <c r="G132"/>
      <c r="H132" s="37"/>
      <c r="I132" s="38">
        <f ca="1">RANDBETWEEN(2,15)</f>
        <v>13</v>
      </c>
      <c r="J132" s="40"/>
      <c r="K132" s="39">
        <f ca="1">J133/GCD(L130,J133)</f>
        <v>26</v>
      </c>
      <c r="L132" s="39"/>
      <c r="M132" s="39"/>
      <c r="N132" s="39"/>
      <c r="O132" s="10"/>
      <c r="P132" s="10"/>
      <c r="Q132" s="10"/>
      <c r="R132" s="10"/>
      <c r="S132" s="10"/>
      <c r="T132" s="10"/>
      <c r="U132" s="42"/>
      <c r="V132" s="40">
        <f ca="1">RANDBETWEEN(2,7)</f>
        <v>5</v>
      </c>
      <c r="X132" s="37"/>
      <c r="Y132" s="38">
        <f ca="1">RANDBETWEEN(2,15)</f>
        <v>6</v>
      </c>
      <c r="Z132" s="40"/>
      <c r="AA132" s="39">
        <f ca="1">Z133/GCD(AB130,Z133)</f>
        <v>3</v>
      </c>
      <c r="AB132" s="39"/>
      <c r="AC132" s="39"/>
      <c r="AD132" s="39"/>
      <c r="AE132" s="10"/>
      <c r="AF132" s="10"/>
      <c r="AJ132" s="42"/>
      <c r="AK132" s="40">
        <f ca="1">RANDBETWEEN(2,7)</f>
        <v>3</v>
      </c>
      <c r="AM132" s="37"/>
      <c r="AN132" s="38">
        <f ca="1">RANDBETWEEN(2,15)</f>
        <v>10</v>
      </c>
      <c r="AO132" s="40"/>
      <c r="AP132" s="39">
        <f ca="1">AO133/GCD(AQ130,AO133)</f>
        <v>3</v>
      </c>
      <c r="AQ132" s="39"/>
      <c r="AR132" s="39"/>
      <c r="AS132" s="39"/>
      <c r="AT132" s="10"/>
      <c r="AU132" s="10"/>
    </row>
    <row r="133" spans="5:47" ht="7.35" customHeight="1" x14ac:dyDescent="0.15">
      <c r="E133" s="42"/>
      <c r="F133" s="40"/>
      <c r="G133" s="13"/>
      <c r="H133" s="37"/>
      <c r="I133" s="39"/>
      <c r="J133" s="30">
        <f ca="1">F132*I132</f>
        <v>52</v>
      </c>
      <c r="K133" s="39"/>
      <c r="L133" s="39"/>
      <c r="M133" s="39"/>
      <c r="N133" s="39"/>
      <c r="O133" s="10"/>
      <c r="P133" s="10"/>
      <c r="Q133" s="10"/>
      <c r="R133" s="10"/>
      <c r="S133" s="10"/>
      <c r="T133" s="10"/>
      <c r="U133" s="42"/>
      <c r="V133" s="40"/>
      <c r="W133" s="13"/>
      <c r="X133" s="37"/>
      <c r="Y133" s="39"/>
      <c r="Z133" s="30">
        <f ca="1">V132*Y132</f>
        <v>30</v>
      </c>
      <c r="AA133" s="39"/>
      <c r="AB133" s="39"/>
      <c r="AC133" s="39"/>
      <c r="AD133" s="39"/>
      <c r="AE133" s="10"/>
      <c r="AF133" s="10"/>
      <c r="AJ133" s="42"/>
      <c r="AK133" s="40"/>
      <c r="AL133" s="13"/>
      <c r="AM133" s="37"/>
      <c r="AN133" s="39"/>
      <c r="AO133" s="30">
        <f ca="1">AK132*AN132</f>
        <v>30</v>
      </c>
      <c r="AP133" s="39"/>
      <c r="AQ133" s="39"/>
      <c r="AR133" s="39"/>
      <c r="AS133" s="39"/>
      <c r="AT133" s="10"/>
      <c r="AU133" s="10"/>
    </row>
    <row r="134" spans="5:47" ht="11.85" customHeight="1" x14ac:dyDescent="0.15">
      <c r="E134" s="12"/>
      <c r="F134" s="12"/>
      <c r="G134" s="12"/>
      <c r="H134" s="8"/>
      <c r="I134" s="8"/>
      <c r="J134" s="8"/>
      <c r="K134" s="35"/>
      <c r="L134" s="10"/>
      <c r="M134" s="10"/>
      <c r="N134" s="10"/>
      <c r="O134" s="10"/>
      <c r="P134" s="10"/>
      <c r="Q134" s="10"/>
      <c r="R134" s="10"/>
      <c r="S134" s="10"/>
      <c r="T134" s="10"/>
      <c r="U134" s="12"/>
      <c r="V134" s="12"/>
      <c r="W134" s="12"/>
      <c r="X134" s="8"/>
      <c r="Y134" s="8"/>
      <c r="Z134" s="8"/>
      <c r="AA134" s="35"/>
      <c r="AB134" s="10"/>
      <c r="AC134" s="10"/>
      <c r="AD134" s="10"/>
      <c r="AE134" s="10"/>
      <c r="AF134" s="10"/>
      <c r="AJ134" s="12"/>
      <c r="AK134" s="12"/>
      <c r="AL134" s="12"/>
      <c r="AM134" s="8"/>
      <c r="AN134" s="8"/>
      <c r="AO134" s="8"/>
      <c r="AP134" s="35"/>
      <c r="AQ134" s="10"/>
      <c r="AR134" s="10"/>
      <c r="AS134" s="10"/>
      <c r="AT134" s="10"/>
      <c r="AU134" s="10"/>
    </row>
    <row r="135" spans="5:47" ht="11.85" customHeight="1" x14ac:dyDescent="0.15">
      <c r="E135" s="12"/>
      <c r="F135" s="12"/>
      <c r="G135" s="12"/>
      <c r="H135" s="8"/>
      <c r="I135" s="8"/>
      <c r="J135" s="8"/>
      <c r="K135" s="8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2"/>
      <c r="Y135" s="12"/>
      <c r="Z135" s="8"/>
      <c r="AA135" s="8"/>
    </row>
    <row r="136" spans="5:47" ht="13.5" customHeight="1" x14ac:dyDescent="0.15">
      <c r="E136" s="1" t="s">
        <v>9</v>
      </c>
      <c r="F136" s="12"/>
      <c r="G136" s="12"/>
      <c r="H136" s="8"/>
      <c r="I136" s="8"/>
      <c r="J136" s="8"/>
      <c r="K136" s="8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2"/>
      <c r="Y136" s="12"/>
      <c r="Z136" s="8"/>
      <c r="AA136" s="8"/>
      <c r="AN136" s="8" t="s">
        <v>2</v>
      </c>
      <c r="AP136" s="8" t="s">
        <v>3</v>
      </c>
    </row>
    <row r="137" spans="5:47" ht="9" customHeight="1" x14ac:dyDescent="0.15">
      <c r="E137" s="12"/>
      <c r="F137" s="12"/>
      <c r="G137" s="12"/>
      <c r="H137" s="12"/>
      <c r="I137" s="8"/>
      <c r="J137" s="8"/>
      <c r="K137" s="8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2"/>
      <c r="Y137" s="12"/>
      <c r="Z137" s="8"/>
      <c r="AA137" s="8"/>
    </row>
    <row r="138" spans="5:47" ht="18" customHeight="1" x14ac:dyDescent="0.15">
      <c r="F138" s="9" t="s">
        <v>68</v>
      </c>
      <c r="H138" s="4"/>
      <c r="I138" s="8"/>
      <c r="J138" s="2"/>
      <c r="K138" s="2"/>
      <c r="M138" s="4"/>
      <c r="N138" s="2"/>
      <c r="O138" s="2"/>
      <c r="Y138" s="4"/>
      <c r="Z138" s="2"/>
      <c r="AA138" s="2"/>
      <c r="AB138" s="2"/>
      <c r="AD138" s="4"/>
      <c r="AE138" s="2"/>
      <c r="AF138" s="2"/>
    </row>
    <row r="139" spans="5:47" ht="18" customHeight="1" x14ac:dyDescent="0.15">
      <c r="E139" s="9"/>
      <c r="G139" s="9"/>
      <c r="H139" s="9"/>
      <c r="J139" s="8"/>
      <c r="K139" s="8"/>
      <c r="L139" s="10"/>
      <c r="M139" s="10"/>
      <c r="N139" s="11"/>
      <c r="O139" s="11"/>
      <c r="P139" s="8"/>
      <c r="Q139" s="10"/>
      <c r="R139" s="8"/>
      <c r="S139" s="8"/>
      <c r="T139" s="8"/>
      <c r="U139" s="8"/>
      <c r="V139" s="8"/>
      <c r="W139" s="10"/>
      <c r="X139" s="9"/>
      <c r="AB139" s="8"/>
      <c r="AH139" s="8"/>
      <c r="AI139" s="10"/>
    </row>
    <row r="140" spans="5:47" ht="9.1999999999999993" customHeight="1" x14ac:dyDescent="0.15">
      <c r="E140" s="12"/>
      <c r="F140" s="53" t="s">
        <v>69</v>
      </c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10"/>
      <c r="T140" s="10"/>
      <c r="U140" s="10"/>
      <c r="V140" s="10"/>
      <c r="W140" s="10"/>
      <c r="X140" s="12"/>
      <c r="Y140" s="12"/>
      <c r="Z140" s="8"/>
      <c r="AA140" s="8"/>
    </row>
    <row r="141" spans="5:47" ht="9.1999999999999993" customHeight="1" x14ac:dyDescent="0.15">
      <c r="E141" s="12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10"/>
      <c r="T141" s="10"/>
      <c r="U141" s="10"/>
      <c r="V141" s="10"/>
      <c r="W141" s="10"/>
      <c r="X141" s="12"/>
      <c r="Y141" s="12"/>
      <c r="Z141" s="8"/>
      <c r="AA141" s="8"/>
    </row>
    <row r="142" spans="5:47" ht="9.1999999999999993" customHeight="1" x14ac:dyDescent="0.15">
      <c r="E142" s="12"/>
      <c r="F142" s="12"/>
      <c r="G142" s="12"/>
      <c r="H142" s="12"/>
      <c r="I142" s="8"/>
      <c r="J142" s="8"/>
      <c r="K142" s="8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2"/>
      <c r="Y142" s="12"/>
      <c r="Z142" s="8"/>
      <c r="AA142" s="8"/>
    </row>
    <row r="143" spans="5:47" ht="9.1999999999999993" customHeight="1" x14ac:dyDescent="0.15">
      <c r="E143" s="42" t="s">
        <v>4</v>
      </c>
      <c r="F143" s="40"/>
      <c r="G143"/>
      <c r="H143" s="37"/>
      <c r="I143" s="38">
        <f ca="1">N6</f>
        <v>54</v>
      </c>
      <c r="J143" s="40" t="s">
        <v>6</v>
      </c>
      <c r="K143" s="8"/>
      <c r="M143" s="37"/>
      <c r="N143" s="38"/>
      <c r="O143" s="10"/>
      <c r="P143" s="10"/>
      <c r="Q143" s="10"/>
      <c r="R143" s="10"/>
      <c r="S143" s="10"/>
      <c r="T143" s="10"/>
      <c r="U143" s="10"/>
      <c r="V143" s="10"/>
      <c r="W143" s="10"/>
      <c r="X143" s="12"/>
      <c r="Y143" s="12"/>
      <c r="Z143" s="42" t="s">
        <v>25</v>
      </c>
      <c r="AA143" s="8"/>
      <c r="AC143" s="37"/>
      <c r="AD143" s="38">
        <f ca="1">AD18</f>
        <v>324</v>
      </c>
      <c r="AE143" s="40" t="s">
        <v>6</v>
      </c>
      <c r="AF143" s="8"/>
      <c r="AH143" s="37"/>
      <c r="AI143" s="38"/>
    </row>
    <row r="144" spans="5:47" ht="9.1999999999999993" customHeight="1" x14ac:dyDescent="0.15">
      <c r="E144" s="42"/>
      <c r="F144" s="40"/>
      <c r="G144" s="13"/>
      <c r="H144" s="37"/>
      <c r="I144" s="39"/>
      <c r="J144" s="40"/>
      <c r="K144" s="8"/>
      <c r="L144" s="13"/>
      <c r="M144" s="37"/>
      <c r="N144" s="39"/>
      <c r="O144" s="10"/>
      <c r="P144" s="10"/>
      <c r="Q144" s="10"/>
      <c r="R144" s="10"/>
      <c r="S144" s="10"/>
      <c r="T144" s="10"/>
      <c r="U144" s="10"/>
      <c r="V144" s="10"/>
      <c r="W144" s="10"/>
      <c r="X144" s="12"/>
      <c r="Y144" s="12"/>
      <c r="Z144" s="42"/>
      <c r="AA144" s="8"/>
      <c r="AB144" s="13"/>
      <c r="AC144" s="37"/>
      <c r="AD144" s="39"/>
      <c r="AE144" s="40"/>
      <c r="AF144" s="8"/>
      <c r="AG144" s="13"/>
      <c r="AH144" s="37"/>
      <c r="AI144" s="39"/>
    </row>
    <row r="145" spans="5:35" ht="9.1999999999999993" customHeight="1" x14ac:dyDescent="0.15">
      <c r="E145" s="12"/>
      <c r="F145" s="12"/>
      <c r="G145" s="12"/>
      <c r="H145" s="8"/>
      <c r="I145" s="8"/>
      <c r="J145" s="8"/>
      <c r="K145" s="8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2"/>
      <c r="Y145" s="12"/>
      <c r="Z145" s="8"/>
      <c r="AA145" s="8"/>
    </row>
    <row r="146" spans="5:35" ht="9.1999999999999993" customHeight="1" x14ac:dyDescent="0.15">
      <c r="E146" s="12"/>
      <c r="F146" s="12"/>
      <c r="G146" s="12"/>
      <c r="H146" s="8"/>
      <c r="I146" s="8"/>
      <c r="J146" s="8"/>
      <c r="K146" s="8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2"/>
      <c r="Y146" s="12"/>
      <c r="Z146" s="8"/>
      <c r="AA146" s="8"/>
    </row>
    <row r="147" spans="5:35" ht="9.1999999999999993" customHeight="1" x14ac:dyDescent="0.15">
      <c r="E147" s="12"/>
      <c r="F147" s="12"/>
      <c r="G147" s="12"/>
      <c r="H147" s="8"/>
      <c r="I147" s="8"/>
      <c r="J147" s="8"/>
      <c r="K147" s="8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2"/>
      <c r="Y147" s="12"/>
      <c r="Z147" s="8"/>
      <c r="AA147" s="8"/>
    </row>
    <row r="148" spans="5:35" ht="9.1999999999999993" customHeight="1" x14ac:dyDescent="0.15">
      <c r="E148" s="12"/>
      <c r="F148" s="12"/>
      <c r="G148" s="12"/>
      <c r="H148" s="8"/>
      <c r="I148" s="8"/>
      <c r="J148" s="8"/>
      <c r="K148" s="8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2"/>
      <c r="Y148" s="12"/>
      <c r="Z148" s="8"/>
      <c r="AA148" s="8"/>
    </row>
    <row r="149" spans="5:35" ht="9.1999999999999993" customHeight="1" x14ac:dyDescent="0.15">
      <c r="E149" s="12"/>
      <c r="F149" s="12"/>
      <c r="G149" s="12"/>
      <c r="H149" s="8"/>
      <c r="I149" s="8"/>
      <c r="J149" s="8"/>
      <c r="K149" s="8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2"/>
      <c r="Y149" s="12"/>
      <c r="Z149" s="8"/>
      <c r="AA149" s="8"/>
    </row>
    <row r="150" spans="5:35" ht="9.1999999999999993" customHeight="1" x14ac:dyDescent="0.15">
      <c r="E150" s="42" t="s">
        <v>11</v>
      </c>
      <c r="F150" s="12"/>
      <c r="G150"/>
      <c r="H150" s="37"/>
      <c r="I150" s="38">
        <f ca="1">N12</f>
        <v>27</v>
      </c>
      <c r="J150" s="40" t="s">
        <v>6</v>
      </c>
      <c r="K150" s="8"/>
      <c r="M150" s="37"/>
      <c r="N150" s="38"/>
      <c r="O150" s="10"/>
      <c r="P150" s="10"/>
      <c r="Q150" s="10"/>
      <c r="R150" s="10"/>
      <c r="S150" s="10"/>
      <c r="T150" s="10"/>
      <c r="U150" s="10"/>
      <c r="V150" s="10"/>
      <c r="W150" s="10"/>
      <c r="X150" s="12"/>
      <c r="Y150" s="12"/>
      <c r="Z150" s="42" t="s">
        <v>44</v>
      </c>
      <c r="AA150" s="8"/>
      <c r="AC150" s="37"/>
      <c r="AD150" s="38">
        <f ca="1">AD24</f>
        <v>250</v>
      </c>
      <c r="AE150" s="40" t="s">
        <v>6</v>
      </c>
      <c r="AH150" s="37"/>
      <c r="AI150" s="38"/>
    </row>
    <row r="151" spans="5:35" ht="9.1999999999999993" customHeight="1" x14ac:dyDescent="0.15">
      <c r="E151" s="42"/>
      <c r="F151" s="12"/>
      <c r="G151" s="13"/>
      <c r="H151" s="37"/>
      <c r="I151" s="39"/>
      <c r="J151" s="40"/>
      <c r="K151" s="8"/>
      <c r="L151" s="13"/>
      <c r="M151" s="37"/>
      <c r="N151" s="39"/>
      <c r="O151" s="10"/>
      <c r="P151" s="10"/>
      <c r="Q151" s="10"/>
      <c r="R151" s="10"/>
      <c r="S151" s="10"/>
      <c r="T151" s="10"/>
      <c r="U151" s="10"/>
      <c r="V151" s="10"/>
      <c r="W151" s="10"/>
      <c r="X151" s="12"/>
      <c r="Y151" s="12"/>
      <c r="Z151" s="42"/>
      <c r="AA151" s="8"/>
      <c r="AB151" s="13"/>
      <c r="AC151" s="37"/>
      <c r="AD151" s="39"/>
      <c r="AE151" s="40"/>
      <c r="AG151" s="13"/>
      <c r="AH151" s="37"/>
      <c r="AI151" s="39"/>
    </row>
    <row r="152" spans="5:35" ht="9.1999999999999993" customHeight="1" x14ac:dyDescent="0.15">
      <c r="E152" s="12"/>
      <c r="F152" s="12"/>
      <c r="G152" s="12"/>
      <c r="H152" s="8"/>
      <c r="I152" s="8"/>
      <c r="J152" s="8"/>
      <c r="K152" s="8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2"/>
      <c r="Y152" s="12"/>
      <c r="Z152" s="8"/>
      <c r="AA152" s="8"/>
    </row>
    <row r="153" spans="5:35" ht="9.1999999999999993" customHeight="1" x14ac:dyDescent="0.15">
      <c r="E153" s="12"/>
      <c r="F153" s="12"/>
      <c r="G153" s="12"/>
      <c r="H153" s="8"/>
      <c r="I153" s="8"/>
      <c r="J153" s="8"/>
      <c r="K153" s="8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2"/>
      <c r="Y153" s="12"/>
      <c r="Z153" s="8"/>
      <c r="AA153" s="8"/>
    </row>
    <row r="154" spans="5:35" ht="9.1999999999999993" customHeight="1" x14ac:dyDescent="0.15">
      <c r="E154" s="12"/>
      <c r="F154" s="12"/>
      <c r="G154" s="12"/>
      <c r="H154" s="8"/>
      <c r="I154" s="8"/>
      <c r="J154" s="8"/>
      <c r="K154" s="8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2"/>
      <c r="Y154" s="12"/>
      <c r="Z154" s="8"/>
      <c r="AA154" s="8"/>
    </row>
    <row r="155" spans="5:35" ht="9.1999999999999993" customHeight="1" x14ac:dyDescent="0.15">
      <c r="E155" s="12"/>
      <c r="F155" s="12"/>
      <c r="G155" s="12"/>
      <c r="H155" s="8"/>
      <c r="I155" s="8"/>
      <c r="J155" s="8"/>
      <c r="K155" s="8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2"/>
      <c r="Y155" s="12"/>
      <c r="Z155" s="8"/>
      <c r="AA155" s="8"/>
    </row>
    <row r="156" spans="5:35" ht="9.1999999999999993" customHeight="1" x14ac:dyDescent="0.15">
      <c r="E156" s="12"/>
      <c r="F156" s="12"/>
      <c r="G156" s="12"/>
      <c r="H156" s="8"/>
      <c r="I156" s="8"/>
      <c r="J156" s="8"/>
      <c r="K156" s="8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2"/>
      <c r="Y156" s="12"/>
      <c r="Z156" s="8"/>
      <c r="AA156" s="8"/>
    </row>
    <row r="157" spans="5:35" ht="9.1999999999999993" customHeight="1" x14ac:dyDescent="0.15">
      <c r="E157" s="42" t="s">
        <v>12</v>
      </c>
      <c r="F157" s="12"/>
      <c r="G157"/>
      <c r="H157" s="37"/>
      <c r="I157" s="38">
        <f ca="1">N18</f>
        <v>48</v>
      </c>
      <c r="J157" s="40" t="s">
        <v>6</v>
      </c>
      <c r="K157" s="8"/>
      <c r="M157" s="37"/>
      <c r="N157" s="38"/>
      <c r="O157" s="10"/>
      <c r="P157" s="10"/>
      <c r="Q157" s="10"/>
      <c r="R157" s="10"/>
      <c r="S157" s="10"/>
      <c r="T157" s="10"/>
      <c r="U157" s="10"/>
      <c r="V157" s="10"/>
      <c r="W157" s="10"/>
      <c r="X157" s="12"/>
      <c r="Y157" s="12"/>
      <c r="Z157" s="42" t="s">
        <v>45</v>
      </c>
      <c r="AA157" s="8"/>
      <c r="AC157" s="37"/>
      <c r="AD157" s="38">
        <f ca="1">AS6</f>
        <v>245</v>
      </c>
      <c r="AE157" s="40" t="s">
        <v>6</v>
      </c>
      <c r="AH157" s="37"/>
      <c r="AI157" s="38"/>
    </row>
    <row r="158" spans="5:35" ht="9.1999999999999993" customHeight="1" x14ac:dyDescent="0.15">
      <c r="E158" s="42"/>
      <c r="F158" s="12"/>
      <c r="G158" s="13"/>
      <c r="H158" s="37"/>
      <c r="I158" s="39"/>
      <c r="J158" s="40"/>
      <c r="K158" s="8"/>
      <c r="L158" s="13"/>
      <c r="M158" s="37"/>
      <c r="N158" s="39"/>
      <c r="O158" s="10"/>
      <c r="P158" s="10"/>
      <c r="Q158" s="10"/>
      <c r="R158" s="10"/>
      <c r="S158" s="10"/>
      <c r="T158" s="10"/>
      <c r="U158" s="10"/>
      <c r="V158" s="10"/>
      <c r="W158" s="10"/>
      <c r="X158" s="12"/>
      <c r="Y158" s="12"/>
      <c r="Z158" s="42"/>
      <c r="AA158" s="8"/>
      <c r="AB158" s="13"/>
      <c r="AC158" s="37"/>
      <c r="AD158" s="39"/>
      <c r="AE158" s="40"/>
      <c r="AG158" s="13"/>
      <c r="AH158" s="37"/>
      <c r="AI158" s="39"/>
    </row>
    <row r="159" spans="5:35" ht="9.1999999999999993" customHeight="1" x14ac:dyDescent="0.15">
      <c r="E159" s="12"/>
      <c r="F159" s="12"/>
      <c r="G159" s="12"/>
      <c r="H159" s="8"/>
      <c r="I159" s="8"/>
      <c r="J159" s="8"/>
      <c r="K159" s="8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2"/>
      <c r="Y159" s="12"/>
      <c r="Z159" s="8"/>
      <c r="AA159" s="8"/>
    </row>
    <row r="160" spans="5:35" ht="9.1999999999999993" customHeight="1" x14ac:dyDescent="0.15">
      <c r="E160" s="12"/>
      <c r="F160" s="12"/>
      <c r="G160" s="12"/>
      <c r="H160" s="8"/>
      <c r="I160" s="8"/>
      <c r="J160" s="8"/>
      <c r="K160" s="8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2"/>
      <c r="Y160" s="12"/>
      <c r="Z160" s="8"/>
      <c r="AA160" s="8"/>
    </row>
    <row r="161" spans="5:36" ht="9.1999999999999993" customHeight="1" x14ac:dyDescent="0.15">
      <c r="E161" s="12"/>
      <c r="F161" s="12"/>
      <c r="G161" s="12"/>
      <c r="H161" s="8"/>
      <c r="I161" s="8"/>
      <c r="J161" s="8"/>
      <c r="K161" s="8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2"/>
      <c r="Y161" s="12"/>
      <c r="Z161" s="8"/>
      <c r="AA161" s="8"/>
    </row>
    <row r="162" spans="5:36" ht="9.1999999999999993" customHeight="1" x14ac:dyDescent="0.15">
      <c r="E162" s="12"/>
      <c r="F162" s="12"/>
      <c r="G162" s="12"/>
      <c r="H162" s="8"/>
      <c r="I162" s="8"/>
      <c r="J162" s="8"/>
      <c r="K162" s="8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2"/>
      <c r="Y162" s="12"/>
      <c r="Z162" s="8"/>
      <c r="AA162" s="8"/>
      <c r="AB162" s="8"/>
      <c r="AG162" s="8"/>
      <c r="AH162" s="8"/>
      <c r="AI162" s="10"/>
      <c r="AJ162" s="8"/>
    </row>
    <row r="163" spans="5:36" ht="9.1999999999999993" customHeight="1" x14ac:dyDescent="0.15">
      <c r="E163" s="12"/>
      <c r="F163" s="12"/>
      <c r="G163" s="12"/>
      <c r="H163" s="8"/>
      <c r="I163" s="8"/>
      <c r="J163" s="8"/>
      <c r="K163" s="8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2"/>
      <c r="Y163" s="12"/>
      <c r="Z163" s="8"/>
      <c r="AA163" s="8"/>
    </row>
    <row r="164" spans="5:36" ht="9.1999999999999993" customHeight="1" x14ac:dyDescent="0.15">
      <c r="E164" s="42" t="s">
        <v>0</v>
      </c>
      <c r="F164" s="12"/>
      <c r="G164"/>
      <c r="H164" s="37"/>
      <c r="I164" s="38">
        <f ca="1">N24</f>
        <v>300</v>
      </c>
      <c r="J164" s="40" t="s">
        <v>6</v>
      </c>
      <c r="K164" s="8"/>
      <c r="M164" s="37"/>
      <c r="N164" s="38"/>
      <c r="O164" s="10"/>
      <c r="P164" s="10"/>
      <c r="Q164" s="10"/>
      <c r="R164" s="10"/>
      <c r="S164" s="10"/>
      <c r="T164" s="10"/>
      <c r="U164" s="10"/>
      <c r="V164" s="10"/>
      <c r="W164" s="10"/>
      <c r="X164" s="12"/>
      <c r="Y164" s="12"/>
      <c r="Z164" s="42" t="s">
        <v>46</v>
      </c>
      <c r="AA164" s="8"/>
      <c r="AC164" s="37"/>
      <c r="AD164" s="38">
        <f ca="1">AS12</f>
        <v>48</v>
      </c>
      <c r="AE164" s="40" t="s">
        <v>6</v>
      </c>
      <c r="AH164" s="37"/>
      <c r="AI164" s="38"/>
    </row>
    <row r="165" spans="5:36" ht="9.1999999999999993" customHeight="1" x14ac:dyDescent="0.15">
      <c r="E165" s="42"/>
      <c r="F165" s="12"/>
      <c r="G165" s="13"/>
      <c r="H165" s="37"/>
      <c r="I165" s="39"/>
      <c r="J165" s="40"/>
      <c r="K165" s="8"/>
      <c r="L165" s="13"/>
      <c r="M165" s="37"/>
      <c r="N165" s="39"/>
      <c r="O165" s="10"/>
      <c r="P165" s="10"/>
      <c r="Q165" s="10"/>
      <c r="R165" s="10"/>
      <c r="S165" s="10"/>
      <c r="T165" s="10"/>
      <c r="U165" s="10"/>
      <c r="V165" s="10"/>
      <c r="W165" s="10"/>
      <c r="X165" s="12"/>
      <c r="Y165" s="12"/>
      <c r="Z165" s="42"/>
      <c r="AA165" s="8"/>
      <c r="AB165" s="13"/>
      <c r="AC165" s="37"/>
      <c r="AD165" s="39"/>
      <c r="AE165" s="40"/>
      <c r="AG165" s="13"/>
      <c r="AH165" s="37"/>
      <c r="AI165" s="39"/>
    </row>
    <row r="166" spans="5:36" ht="9.1999999999999993" customHeight="1" x14ac:dyDescent="0.15">
      <c r="E166" s="12"/>
      <c r="F166" s="12"/>
      <c r="G166" s="12"/>
      <c r="H166" s="8"/>
      <c r="I166" s="8"/>
      <c r="J166" s="8"/>
      <c r="K166" s="8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2"/>
      <c r="Y166" s="12"/>
      <c r="Z166" s="8"/>
      <c r="AA166" s="8"/>
    </row>
    <row r="167" spans="5:36" ht="9.1999999999999993" customHeight="1" x14ac:dyDescent="0.15">
      <c r="E167" s="12"/>
      <c r="F167" s="12"/>
      <c r="G167" s="12"/>
      <c r="H167" s="8"/>
      <c r="I167" s="8"/>
      <c r="J167" s="8"/>
      <c r="K167" s="8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2"/>
      <c r="Y167" s="12"/>
      <c r="Z167" s="8"/>
      <c r="AA167" s="8"/>
    </row>
    <row r="168" spans="5:36" ht="9.1999999999999993" customHeight="1" x14ac:dyDescent="0.15">
      <c r="E168" s="12"/>
      <c r="F168" s="12"/>
      <c r="G168" s="12"/>
      <c r="H168" s="8"/>
      <c r="I168" s="8"/>
      <c r="J168" s="8"/>
      <c r="K168" s="8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2"/>
      <c r="Y168" s="12"/>
      <c r="Z168" s="8"/>
      <c r="AA168" s="8"/>
    </row>
    <row r="169" spans="5:36" ht="9.1999999999999993" customHeight="1" x14ac:dyDescent="0.15">
      <c r="E169" s="12"/>
      <c r="F169" s="12"/>
      <c r="G169" s="12"/>
      <c r="H169" s="8"/>
      <c r="I169" s="8"/>
      <c r="J169" s="8"/>
      <c r="K169" s="8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2"/>
      <c r="Y169" s="12"/>
      <c r="Z169" s="8"/>
      <c r="AA169" s="8"/>
    </row>
    <row r="170" spans="5:36" ht="9.1999999999999993" customHeight="1" x14ac:dyDescent="0.15">
      <c r="E170" s="12"/>
      <c r="F170" s="12"/>
      <c r="G170" s="12"/>
      <c r="H170" s="8"/>
      <c r="I170" s="8"/>
      <c r="J170" s="8"/>
      <c r="K170" s="8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2"/>
      <c r="Y170" s="12"/>
      <c r="Z170" s="8"/>
      <c r="AA170" s="8"/>
    </row>
    <row r="171" spans="5:36" ht="9.1999999999999993" customHeight="1" x14ac:dyDescent="0.15">
      <c r="E171" s="42" t="s">
        <v>24</v>
      </c>
      <c r="F171" s="12"/>
      <c r="G171"/>
      <c r="H171" s="37"/>
      <c r="I171" s="38">
        <f ca="1">AD6</f>
        <v>125</v>
      </c>
      <c r="J171" s="40" t="s">
        <v>6</v>
      </c>
      <c r="K171" s="8"/>
      <c r="M171" s="37"/>
      <c r="N171" s="38"/>
      <c r="O171" s="10"/>
      <c r="P171" s="10"/>
      <c r="Q171" s="10"/>
      <c r="R171" s="10"/>
      <c r="S171" s="10"/>
      <c r="T171" s="10"/>
      <c r="U171" s="10"/>
      <c r="V171" s="10"/>
      <c r="W171" s="10"/>
      <c r="X171" s="12"/>
      <c r="Y171" s="12"/>
      <c r="Z171" s="42" t="s">
        <v>47</v>
      </c>
      <c r="AA171" s="8"/>
      <c r="AC171" s="37"/>
      <c r="AD171" s="38">
        <f ca="1">AS18</f>
        <v>576</v>
      </c>
      <c r="AE171" s="40" t="s">
        <v>6</v>
      </c>
      <c r="AH171" s="37"/>
      <c r="AI171" s="38"/>
    </row>
    <row r="172" spans="5:36" ht="9.1999999999999993" customHeight="1" x14ac:dyDescent="0.15">
      <c r="E172" s="42"/>
      <c r="F172" s="12"/>
      <c r="G172" s="13"/>
      <c r="H172" s="37"/>
      <c r="I172" s="39"/>
      <c r="J172" s="40"/>
      <c r="K172" s="8"/>
      <c r="L172" s="13"/>
      <c r="M172" s="37"/>
      <c r="N172" s="39"/>
      <c r="O172" s="10"/>
      <c r="P172" s="10"/>
      <c r="Q172" s="10"/>
      <c r="R172" s="10"/>
      <c r="S172" s="10"/>
      <c r="T172" s="10"/>
      <c r="U172" s="10"/>
      <c r="V172" s="10"/>
      <c r="W172" s="10"/>
      <c r="X172" s="12"/>
      <c r="Y172" s="12"/>
      <c r="Z172" s="42"/>
      <c r="AA172" s="8"/>
      <c r="AB172" s="13"/>
      <c r="AC172" s="37"/>
      <c r="AD172" s="39"/>
      <c r="AE172" s="40"/>
      <c r="AG172" s="13"/>
      <c r="AH172" s="37"/>
      <c r="AI172" s="39"/>
    </row>
    <row r="173" spans="5:36" ht="9.1999999999999993" customHeight="1" x14ac:dyDescent="0.15">
      <c r="E173" s="12"/>
      <c r="F173" s="12"/>
      <c r="G173" s="12"/>
      <c r="H173" s="8"/>
      <c r="I173" s="8"/>
      <c r="J173" s="8"/>
      <c r="K173" s="8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2"/>
      <c r="Y173" s="12"/>
      <c r="Z173" s="8"/>
      <c r="AA173" s="8"/>
    </row>
    <row r="174" spans="5:36" ht="9.1999999999999993" customHeight="1" x14ac:dyDescent="0.15">
      <c r="E174" s="12"/>
      <c r="F174" s="12"/>
      <c r="G174" s="12"/>
      <c r="H174" s="8"/>
      <c r="I174" s="8"/>
      <c r="J174" s="8"/>
      <c r="K174" s="8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2"/>
      <c r="Y174" s="12"/>
      <c r="Z174" s="8"/>
      <c r="AA174" s="8"/>
    </row>
    <row r="175" spans="5:36" ht="9.1999999999999993" customHeight="1" x14ac:dyDescent="0.15">
      <c r="E175" s="12"/>
      <c r="F175" s="12"/>
      <c r="G175" s="12"/>
      <c r="H175" s="8"/>
      <c r="I175" s="8"/>
      <c r="J175" s="8"/>
      <c r="K175" s="8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2"/>
      <c r="Y175" s="12"/>
      <c r="Z175" s="8"/>
      <c r="AA175" s="8"/>
    </row>
    <row r="176" spans="5:36" ht="9.1999999999999993" customHeight="1" x14ac:dyDescent="0.15">
      <c r="E176" s="12"/>
      <c r="F176" s="12"/>
      <c r="G176" s="12"/>
      <c r="H176" s="8"/>
      <c r="I176" s="8"/>
      <c r="J176" s="8"/>
      <c r="K176" s="8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2"/>
      <c r="Y176" s="12"/>
      <c r="Z176" s="8"/>
      <c r="AA176" s="8"/>
    </row>
    <row r="177" spans="5:36" ht="9.1999999999999993" customHeight="1" x14ac:dyDescent="0.15">
      <c r="E177" s="12"/>
      <c r="F177" s="12"/>
      <c r="G177" s="12"/>
      <c r="H177" s="8"/>
      <c r="I177" s="8"/>
      <c r="J177" s="8"/>
      <c r="K177" s="8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2"/>
      <c r="Y177" s="12"/>
      <c r="Z177" s="8"/>
      <c r="AA177" s="8"/>
    </row>
    <row r="178" spans="5:36" ht="9.1999999999999993" customHeight="1" x14ac:dyDescent="0.15">
      <c r="E178" s="42" t="s">
        <v>43</v>
      </c>
      <c r="F178" s="12"/>
      <c r="G178"/>
      <c r="H178" s="37"/>
      <c r="I178" s="38">
        <f ca="1">AD12</f>
        <v>98</v>
      </c>
      <c r="J178" s="40" t="s">
        <v>6</v>
      </c>
      <c r="K178" s="8"/>
      <c r="M178" s="37"/>
      <c r="N178" s="38"/>
      <c r="O178" s="10"/>
      <c r="P178" s="10"/>
      <c r="Q178" s="10"/>
      <c r="R178" s="10"/>
      <c r="S178" s="10"/>
      <c r="T178" s="10"/>
      <c r="U178" s="10"/>
      <c r="V178" s="10"/>
      <c r="W178" s="10"/>
      <c r="X178" s="12"/>
      <c r="Y178" s="12"/>
      <c r="Z178" s="42" t="s">
        <v>28</v>
      </c>
      <c r="AA178" s="8"/>
      <c r="AC178" s="37"/>
      <c r="AD178" s="38">
        <f ca="1">AS24</f>
        <v>144</v>
      </c>
      <c r="AE178" s="40" t="s">
        <v>6</v>
      </c>
      <c r="AH178" s="37"/>
      <c r="AI178" s="38"/>
    </row>
    <row r="179" spans="5:36" ht="9.1999999999999993" customHeight="1" x14ac:dyDescent="0.15">
      <c r="E179" s="42"/>
      <c r="F179" s="12"/>
      <c r="G179" s="13"/>
      <c r="H179" s="37"/>
      <c r="I179" s="39"/>
      <c r="J179" s="40"/>
      <c r="K179" s="8"/>
      <c r="L179" s="13"/>
      <c r="M179" s="37"/>
      <c r="N179" s="39"/>
      <c r="O179" s="10"/>
      <c r="P179" s="10"/>
      <c r="Q179" s="10"/>
      <c r="R179" s="10"/>
      <c r="S179" s="10"/>
      <c r="T179" s="10"/>
      <c r="U179" s="10"/>
      <c r="V179" s="10"/>
      <c r="W179" s="10"/>
      <c r="X179" s="12"/>
      <c r="Y179" s="12"/>
      <c r="Z179" s="42"/>
      <c r="AA179" s="8"/>
      <c r="AB179" s="13"/>
      <c r="AC179" s="37"/>
      <c r="AD179" s="39"/>
      <c r="AE179" s="40"/>
      <c r="AG179" s="13"/>
      <c r="AH179" s="37"/>
      <c r="AI179" s="39"/>
    </row>
    <row r="180" spans="5:36" ht="9.1999999999999993" customHeight="1" x14ac:dyDescent="0.15">
      <c r="E180" s="12"/>
      <c r="F180" s="12"/>
      <c r="G180" s="12"/>
      <c r="H180" s="8"/>
      <c r="I180" s="8"/>
      <c r="J180" s="8"/>
      <c r="K180" s="8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2"/>
      <c r="Y180" s="12"/>
      <c r="Z180" s="8"/>
      <c r="AA180" s="8"/>
    </row>
    <row r="181" spans="5:36" ht="9.1999999999999993" customHeight="1" x14ac:dyDescent="0.15">
      <c r="E181" s="12"/>
      <c r="F181" s="12"/>
      <c r="G181" s="12"/>
      <c r="H181" s="8"/>
      <c r="I181" s="8"/>
      <c r="J181" s="8"/>
      <c r="K181" s="8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2"/>
      <c r="Y181" s="12"/>
      <c r="Z181" s="8"/>
      <c r="AA181" s="8"/>
    </row>
    <row r="182" spans="5:36" ht="9.1999999999999993" customHeight="1" x14ac:dyDescent="0.15">
      <c r="E182" s="12"/>
      <c r="F182" s="12"/>
      <c r="G182" s="12"/>
      <c r="H182" s="8"/>
      <c r="I182" s="8"/>
      <c r="J182" s="8"/>
      <c r="K182" s="8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2"/>
      <c r="Y182" s="12"/>
      <c r="Z182" s="8"/>
      <c r="AA182" s="8"/>
    </row>
    <row r="183" spans="5:36" ht="9.1999999999999993" customHeight="1" x14ac:dyDescent="0.15">
      <c r="E183" s="12"/>
      <c r="F183" s="12"/>
      <c r="G183" s="12"/>
      <c r="H183" s="8"/>
      <c r="I183" s="8"/>
      <c r="J183" s="8"/>
      <c r="K183" s="8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2"/>
      <c r="Y183" s="12"/>
      <c r="Z183" s="8"/>
      <c r="AA183" s="8"/>
    </row>
    <row r="184" spans="5:36" ht="9.1999999999999993" customHeight="1" x14ac:dyDescent="0.15">
      <c r="E184" s="12"/>
      <c r="F184" s="12"/>
      <c r="G184" s="12"/>
      <c r="H184" s="8"/>
      <c r="I184" s="8"/>
      <c r="J184" s="8"/>
      <c r="K184" s="8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2"/>
      <c r="Y184" s="12"/>
      <c r="Z184" s="8"/>
      <c r="AA184" s="8"/>
    </row>
    <row r="185" spans="5:36" ht="19.5" customHeight="1" x14ac:dyDescent="0.15">
      <c r="E185" s="12"/>
      <c r="F185" s="9" t="s">
        <v>51</v>
      </c>
      <c r="G185" s="9"/>
      <c r="H185" s="9"/>
      <c r="I185" s="10" t="s">
        <v>52</v>
      </c>
      <c r="J185" s="8"/>
      <c r="K185" s="8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2"/>
      <c r="Y185" s="12"/>
      <c r="Z185" s="8"/>
      <c r="AA185" s="8"/>
    </row>
    <row r="186" spans="5:36" ht="9.1999999999999993" customHeight="1" x14ac:dyDescent="0.15">
      <c r="E186" s="12"/>
      <c r="F186" s="12"/>
      <c r="G186" s="12"/>
      <c r="H186" s="12"/>
      <c r="I186" s="8"/>
      <c r="J186" s="8"/>
      <c r="K186" s="8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2"/>
      <c r="Y186" s="12"/>
      <c r="Z186" s="8"/>
      <c r="AA186" s="8"/>
    </row>
    <row r="187" spans="5:36" ht="9.1999999999999993" customHeight="1" x14ac:dyDescent="0.15">
      <c r="P187" s="8"/>
      <c r="Q187" s="10"/>
      <c r="R187" s="8"/>
      <c r="S187" s="8"/>
      <c r="T187" s="8"/>
      <c r="U187" s="8"/>
      <c r="V187" s="8"/>
      <c r="W187" s="10"/>
      <c r="X187" s="9"/>
      <c r="AB187" s="8"/>
      <c r="AG187" s="8"/>
      <c r="AH187" s="8"/>
      <c r="AI187" s="10"/>
      <c r="AJ187" s="8"/>
    </row>
    <row r="188" spans="5:36" ht="9.1999999999999993" customHeight="1" x14ac:dyDescent="0.15">
      <c r="G188" s="12"/>
      <c r="H188" s="12"/>
      <c r="I188" s="8"/>
      <c r="J188" s="8"/>
      <c r="K188" s="8"/>
      <c r="L188" s="10"/>
      <c r="M188" s="10"/>
      <c r="N188" s="10"/>
    </row>
    <row r="189" spans="5:36" ht="9.1999999999999993" customHeight="1" x14ac:dyDescent="0.15">
      <c r="E189" s="42" t="s">
        <v>4</v>
      </c>
      <c r="F189" s="41">
        <f ca="1">F29</f>
        <v>6</v>
      </c>
      <c r="G189"/>
      <c r="H189" s="37"/>
      <c r="I189" s="38">
        <f ca="1">I29</f>
        <v>7</v>
      </c>
      <c r="J189" s="40" t="s">
        <v>6</v>
      </c>
      <c r="K189" s="8"/>
      <c r="M189" s="37"/>
      <c r="N189" s="38"/>
      <c r="O189" s="10"/>
      <c r="P189" s="10"/>
      <c r="Q189" s="10"/>
      <c r="R189" s="10"/>
      <c r="S189" s="10"/>
      <c r="T189" s="10"/>
      <c r="U189" s="10"/>
      <c r="V189" s="10"/>
      <c r="W189" s="10"/>
      <c r="X189" s="12"/>
      <c r="Y189" s="42" t="s">
        <v>0</v>
      </c>
      <c r="Z189" s="8"/>
      <c r="AA189" s="41">
        <f ca="1">V32</f>
        <v>8</v>
      </c>
      <c r="AC189" s="37"/>
      <c r="AD189" s="38">
        <f ca="1">Y32</f>
        <v>11</v>
      </c>
      <c r="AE189" s="40" t="s">
        <v>6</v>
      </c>
      <c r="AF189" s="8"/>
      <c r="AH189" s="37"/>
      <c r="AI189" s="38"/>
    </row>
    <row r="190" spans="5:36" ht="9.1999999999999993" customHeight="1" x14ac:dyDescent="0.15">
      <c r="E190" s="42"/>
      <c r="F190" s="41"/>
      <c r="G190" s="13"/>
      <c r="H190" s="37"/>
      <c r="I190" s="39"/>
      <c r="J190" s="40"/>
      <c r="K190" s="8"/>
      <c r="L190" s="13"/>
      <c r="M190" s="37"/>
      <c r="N190" s="39"/>
      <c r="O190" s="10"/>
      <c r="P190" s="10"/>
      <c r="Q190" s="10"/>
      <c r="R190" s="10"/>
      <c r="S190" s="10"/>
      <c r="T190" s="10"/>
      <c r="U190" s="10"/>
      <c r="V190" s="10"/>
      <c r="W190" s="10"/>
      <c r="X190" s="12"/>
      <c r="Y190" s="42"/>
      <c r="Z190" s="8"/>
      <c r="AA190" s="41"/>
      <c r="AB190" s="13"/>
      <c r="AC190" s="37"/>
      <c r="AD190" s="39"/>
      <c r="AE190" s="40"/>
      <c r="AF190" s="8"/>
      <c r="AG190" s="13"/>
      <c r="AH190" s="37"/>
      <c r="AI190" s="39"/>
    </row>
    <row r="191" spans="5:36" ht="9.1999999999999993" customHeight="1" x14ac:dyDescent="0.15">
      <c r="E191" s="12"/>
      <c r="F191" s="12"/>
      <c r="G191" s="12"/>
      <c r="H191" s="12"/>
      <c r="I191" s="8"/>
      <c r="J191" s="8"/>
      <c r="K191" s="8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2"/>
      <c r="Y191" s="12"/>
      <c r="Z191" s="8"/>
      <c r="AA191" s="8"/>
    </row>
    <row r="192" spans="5:36" ht="9.1999999999999993" customHeight="1" x14ac:dyDescent="0.15">
      <c r="E192" s="12"/>
      <c r="F192" s="12"/>
      <c r="G192" s="12"/>
      <c r="H192" s="12"/>
      <c r="I192" s="8"/>
      <c r="J192" s="8"/>
      <c r="K192" s="8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2"/>
      <c r="Y192" s="12"/>
      <c r="Z192" s="8"/>
      <c r="AA192" s="8"/>
    </row>
    <row r="193" spans="5:35" ht="9.1999999999999993" customHeight="1" x14ac:dyDescent="0.15">
      <c r="E193" s="12"/>
      <c r="F193" s="12"/>
      <c r="G193" s="12"/>
      <c r="H193" s="12"/>
      <c r="I193" s="8"/>
      <c r="J193" s="8"/>
      <c r="K193" s="8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2"/>
      <c r="Y193" s="12"/>
      <c r="Z193" s="8"/>
      <c r="AA193" s="8"/>
    </row>
    <row r="194" spans="5:35" ht="9.1999999999999993" customHeight="1" x14ac:dyDescent="0.15">
      <c r="E194" s="12"/>
      <c r="F194" s="12"/>
      <c r="G194" s="12"/>
      <c r="H194" s="12"/>
      <c r="I194" s="8"/>
      <c r="J194" s="8"/>
      <c r="K194" s="8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2"/>
      <c r="Y194" s="12"/>
      <c r="Z194" s="8"/>
      <c r="AA194" s="8"/>
    </row>
    <row r="195" spans="5:35" ht="9.1999999999999993" customHeight="1" x14ac:dyDescent="0.15">
      <c r="E195" s="12"/>
      <c r="F195" s="12"/>
      <c r="G195" s="12"/>
      <c r="H195" s="12"/>
      <c r="I195" s="8"/>
      <c r="J195" s="8"/>
      <c r="K195" s="8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2"/>
      <c r="Y195" s="12"/>
      <c r="Z195" s="8"/>
      <c r="AA195" s="8"/>
    </row>
    <row r="196" spans="5:35" ht="9.1999999999999993" customHeight="1" x14ac:dyDescent="0.15">
      <c r="E196" s="42" t="s">
        <v>11</v>
      </c>
      <c r="F196" s="41">
        <f ca="1">F32</f>
        <v>2</v>
      </c>
      <c r="G196"/>
      <c r="H196" s="37"/>
      <c r="I196" s="38">
        <f ca="1">I32</f>
        <v>15</v>
      </c>
      <c r="J196" s="40" t="s">
        <v>6</v>
      </c>
      <c r="K196" s="8"/>
      <c r="M196" s="37"/>
      <c r="N196" s="38"/>
      <c r="O196" s="10"/>
      <c r="P196" s="10"/>
      <c r="Q196" s="10"/>
      <c r="R196" s="10"/>
      <c r="S196" s="10"/>
      <c r="T196" s="10"/>
      <c r="U196" s="10"/>
      <c r="V196" s="10"/>
      <c r="W196" s="10"/>
      <c r="X196" s="12"/>
      <c r="Y196" s="42" t="s">
        <v>48</v>
      </c>
      <c r="Z196" s="8"/>
      <c r="AA196" s="41">
        <f ca="1">AK29</f>
        <v>5</v>
      </c>
      <c r="AC196" s="37"/>
      <c r="AD196" s="38">
        <f ca="1">AN29</f>
        <v>5</v>
      </c>
      <c r="AE196" s="40" t="s">
        <v>6</v>
      </c>
      <c r="AF196" s="8"/>
      <c r="AH196" s="37"/>
      <c r="AI196" s="38"/>
    </row>
    <row r="197" spans="5:35" ht="9.1999999999999993" customHeight="1" x14ac:dyDescent="0.15">
      <c r="E197" s="42"/>
      <c r="F197" s="41"/>
      <c r="G197" s="13"/>
      <c r="H197" s="37"/>
      <c r="I197" s="39"/>
      <c r="J197" s="40"/>
      <c r="K197" s="8"/>
      <c r="L197" s="13"/>
      <c r="M197" s="37"/>
      <c r="N197" s="39"/>
      <c r="O197" s="10"/>
      <c r="P197" s="10"/>
      <c r="Q197" s="10"/>
      <c r="R197" s="10"/>
      <c r="S197" s="10"/>
      <c r="T197" s="10"/>
      <c r="U197" s="10"/>
      <c r="V197" s="10"/>
      <c r="W197" s="10"/>
      <c r="X197" s="12"/>
      <c r="Y197" s="42"/>
      <c r="Z197" s="8"/>
      <c r="AA197" s="41"/>
      <c r="AB197" s="13"/>
      <c r="AC197" s="37"/>
      <c r="AD197" s="39"/>
      <c r="AE197" s="40"/>
      <c r="AF197" s="8"/>
      <c r="AG197" s="13"/>
      <c r="AH197" s="37"/>
      <c r="AI197" s="39"/>
    </row>
    <row r="198" spans="5:35" ht="9.1999999999999993" customHeight="1" x14ac:dyDescent="0.15">
      <c r="E198" s="12"/>
      <c r="F198" s="12"/>
      <c r="G198" s="12"/>
      <c r="H198" s="12"/>
      <c r="I198" s="8"/>
      <c r="J198" s="8"/>
      <c r="K198" s="8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2"/>
      <c r="Y198" s="12"/>
      <c r="Z198" s="8"/>
      <c r="AA198" s="8"/>
    </row>
    <row r="199" spans="5:35" ht="9.1999999999999993" customHeight="1" x14ac:dyDescent="0.15">
      <c r="E199" s="12"/>
      <c r="F199" s="12"/>
      <c r="G199" s="12"/>
      <c r="H199" s="12"/>
      <c r="I199" s="8"/>
      <c r="J199" s="8"/>
      <c r="K199" s="8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2"/>
      <c r="Y199" s="12"/>
      <c r="Z199" s="8"/>
      <c r="AA199" s="8"/>
    </row>
    <row r="200" spans="5:35" ht="9.1999999999999993" customHeight="1" x14ac:dyDescent="0.15">
      <c r="E200" s="12"/>
      <c r="F200" s="12"/>
      <c r="G200" s="12"/>
      <c r="H200" s="12"/>
      <c r="I200" s="8"/>
      <c r="J200" s="8"/>
      <c r="K200" s="8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2"/>
      <c r="Y200" s="12"/>
      <c r="Z200" s="8"/>
      <c r="AA200" s="8"/>
    </row>
    <row r="201" spans="5:35" ht="9.1999999999999993" customHeight="1" x14ac:dyDescent="0.15">
      <c r="E201" s="12"/>
      <c r="F201" s="12"/>
      <c r="G201" s="12"/>
      <c r="H201" s="12"/>
      <c r="I201" s="8"/>
      <c r="J201" s="8"/>
      <c r="K201" s="8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2"/>
      <c r="Y201" s="12"/>
      <c r="Z201" s="8"/>
      <c r="AA201" s="8"/>
    </row>
    <row r="202" spans="5:35" ht="9.1999999999999993" customHeight="1" x14ac:dyDescent="0.15">
      <c r="E202" s="12"/>
      <c r="F202" s="12"/>
      <c r="G202" s="12"/>
      <c r="H202" s="12"/>
      <c r="I202" s="8"/>
      <c r="J202" s="8"/>
      <c r="K202" s="8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2"/>
      <c r="Y202" s="12"/>
      <c r="Z202" s="8"/>
      <c r="AA202" s="8"/>
    </row>
    <row r="203" spans="5:35" ht="9.1999999999999993" customHeight="1" x14ac:dyDescent="0.15">
      <c r="E203" s="42" t="s">
        <v>12</v>
      </c>
      <c r="F203" s="41">
        <f ca="1">V29</f>
        <v>2</v>
      </c>
      <c r="G203"/>
      <c r="H203" s="37"/>
      <c r="I203" s="38">
        <f ca="1">Y29</f>
        <v>12</v>
      </c>
      <c r="J203" s="40" t="s">
        <v>6</v>
      </c>
      <c r="K203" s="8"/>
      <c r="M203" s="37"/>
      <c r="N203" s="38"/>
      <c r="Y203" s="42" t="s">
        <v>49</v>
      </c>
      <c r="AA203" s="41">
        <f ca="1">AK32</f>
        <v>8</v>
      </c>
      <c r="AC203" s="37"/>
      <c r="AD203" s="38">
        <f ca="1">AN32</f>
        <v>2</v>
      </c>
      <c r="AE203" s="40" t="s">
        <v>6</v>
      </c>
      <c r="AF203" s="8"/>
      <c r="AH203" s="37"/>
      <c r="AI203" s="38"/>
    </row>
    <row r="204" spans="5:35" ht="9.1999999999999993" customHeight="1" x14ac:dyDescent="0.15">
      <c r="E204" s="42"/>
      <c r="F204" s="41"/>
      <c r="G204" s="13"/>
      <c r="H204" s="37"/>
      <c r="I204" s="39"/>
      <c r="J204" s="40"/>
      <c r="K204" s="8"/>
      <c r="L204" s="13"/>
      <c r="M204" s="37"/>
      <c r="N204" s="39"/>
      <c r="Y204" s="42"/>
      <c r="AA204" s="41"/>
      <c r="AB204" s="13"/>
      <c r="AC204" s="37"/>
      <c r="AD204" s="39"/>
      <c r="AE204" s="40"/>
      <c r="AF204" s="8"/>
      <c r="AG204" s="13"/>
      <c r="AH204" s="37"/>
      <c r="AI204" s="39"/>
    </row>
    <row r="205" spans="5:35" ht="9.1999999999999993" customHeight="1" x14ac:dyDescent="0.15"/>
    <row r="206" spans="5:35" ht="9.1999999999999993" customHeight="1" x14ac:dyDescent="0.15"/>
    <row r="207" spans="5:35" ht="9.1999999999999993" customHeight="1" x14ac:dyDescent="0.15"/>
    <row r="208" spans="5:35" ht="9.1999999999999993" customHeight="1" x14ac:dyDescent="0.15"/>
    <row r="209" ht="9.1999999999999993" customHeight="1" x14ac:dyDescent="0.15"/>
    <row r="210" ht="9.1999999999999993" customHeight="1" x14ac:dyDescent="0.15"/>
    <row r="211" ht="9.1999999999999993" customHeight="1" x14ac:dyDescent="0.15"/>
    <row r="212" ht="9.1999999999999993" customHeight="1" x14ac:dyDescent="0.15"/>
    <row r="213" ht="9.1999999999999993" customHeight="1" x14ac:dyDescent="0.15"/>
    <row r="214" ht="9.1999999999999993" customHeight="1" x14ac:dyDescent="0.15"/>
    <row r="215" ht="9.1999999999999993" customHeight="1" x14ac:dyDescent="0.15"/>
    <row r="216" ht="9.1999999999999993" customHeight="1" x14ac:dyDescent="0.15"/>
    <row r="217" ht="9.1999999999999993" customHeight="1" x14ac:dyDescent="0.15"/>
    <row r="218" ht="9.1999999999999993" customHeight="1" x14ac:dyDescent="0.15"/>
    <row r="219" ht="9.1999999999999993" customHeight="1" x14ac:dyDescent="0.15"/>
    <row r="220" ht="9.1999999999999993" customHeight="1" x14ac:dyDescent="0.15"/>
    <row r="221" ht="9.1999999999999993" customHeight="1" x14ac:dyDescent="0.15"/>
    <row r="222" ht="9.1999999999999993" customHeight="1" x14ac:dyDescent="0.15"/>
    <row r="223" ht="9.1999999999999993" customHeight="1" x14ac:dyDescent="0.15"/>
    <row r="224" ht="9.1999999999999993" customHeight="1" x14ac:dyDescent="0.15"/>
    <row r="225" spans="5:36" ht="9.1999999999999993" customHeight="1" x14ac:dyDescent="0.15"/>
    <row r="226" spans="5:36" ht="13.5" customHeight="1" x14ac:dyDescent="0.15">
      <c r="F226" s="1" t="s">
        <v>29</v>
      </c>
    </row>
    <row r="227" spans="5:36" ht="9.1999999999999993" customHeight="1" x14ac:dyDescent="0.15"/>
    <row r="228" spans="5:36" ht="9.1999999999999993" customHeight="1" x14ac:dyDescent="0.15">
      <c r="E228" s="48" t="s">
        <v>31</v>
      </c>
      <c r="F228" s="41">
        <f ca="1">F40</f>
        <v>2</v>
      </c>
      <c r="G228"/>
      <c r="H228" s="37"/>
      <c r="I228" s="38">
        <f ca="1">I40</f>
        <v>9</v>
      </c>
      <c r="J228" s="40" t="s">
        <v>7</v>
      </c>
      <c r="K228" s="41">
        <f ca="1">K40</f>
        <v>8</v>
      </c>
      <c r="M228" s="37"/>
      <c r="N228" s="38">
        <f ca="1">N40</f>
        <v>3</v>
      </c>
      <c r="Q228" s="40" t="s">
        <v>6</v>
      </c>
      <c r="Y228" s="50" t="s">
        <v>37</v>
      </c>
      <c r="Z228" s="50"/>
      <c r="AA228" s="41">
        <f ca="1">AA40</f>
        <v>3</v>
      </c>
      <c r="AC228" s="37"/>
      <c r="AD228" s="38">
        <f ca="1">AD40</f>
        <v>9</v>
      </c>
      <c r="AE228" s="40" t="s">
        <v>7</v>
      </c>
      <c r="AF228" s="41">
        <f ca="1">AF40</f>
        <v>7</v>
      </c>
      <c r="AH228" s="37"/>
      <c r="AI228" s="38">
        <f ca="1">AI40</f>
        <v>9</v>
      </c>
      <c r="AJ228" s="40" t="s">
        <v>6</v>
      </c>
    </row>
    <row r="229" spans="5:36" ht="9.1999999999999993" customHeight="1" x14ac:dyDescent="0.15">
      <c r="E229" s="48"/>
      <c r="F229" s="41"/>
      <c r="G229" s="13"/>
      <c r="H229" s="37"/>
      <c r="I229" s="39"/>
      <c r="J229" s="40"/>
      <c r="K229" s="41"/>
      <c r="L229" s="13"/>
      <c r="M229" s="37"/>
      <c r="N229" s="39"/>
      <c r="Q229" s="40"/>
      <c r="Y229" s="50"/>
      <c r="Z229" s="50"/>
      <c r="AA229" s="41"/>
      <c r="AB229" s="13"/>
      <c r="AC229" s="37"/>
      <c r="AD229" s="39"/>
      <c r="AE229" s="40"/>
      <c r="AF229" s="41"/>
      <c r="AG229" s="13"/>
      <c r="AH229" s="37"/>
      <c r="AI229" s="39"/>
      <c r="AJ229" s="40"/>
    </row>
    <row r="230" spans="5:36" ht="9.1999999999999993" customHeight="1" x14ac:dyDescent="0.15">
      <c r="Y230" s="51"/>
      <c r="Z230" s="51"/>
      <c r="AJ230" s="49"/>
    </row>
    <row r="231" spans="5:36" ht="9.1999999999999993" customHeight="1" x14ac:dyDescent="0.15">
      <c r="Y231" s="51"/>
      <c r="Z231" s="51"/>
      <c r="AJ231" s="49"/>
    </row>
    <row r="232" spans="5:36" ht="9.1999999999999993" customHeight="1" x14ac:dyDescent="0.15">
      <c r="Y232" s="51"/>
      <c r="Z232" s="51"/>
      <c r="AJ232" s="49"/>
    </row>
    <row r="233" spans="5:36" ht="9.1999999999999993" customHeight="1" x14ac:dyDescent="0.15">
      <c r="Y233" s="51"/>
      <c r="Z233" s="51"/>
      <c r="AJ233" s="49"/>
    </row>
    <row r="234" spans="5:36" ht="9.1999999999999993" customHeight="1" x14ac:dyDescent="0.15">
      <c r="Y234" s="51"/>
      <c r="Z234" s="51"/>
      <c r="AJ234" s="49"/>
    </row>
    <row r="235" spans="5:36" ht="9.1999999999999993" customHeight="1" x14ac:dyDescent="0.15">
      <c r="E235" s="48" t="s">
        <v>32</v>
      </c>
      <c r="F235" s="41">
        <f ca="1">F46</f>
        <v>2</v>
      </c>
      <c r="G235"/>
      <c r="H235" s="37"/>
      <c r="I235" s="38">
        <f ca="1">I46</f>
        <v>11</v>
      </c>
      <c r="J235" s="40" t="s">
        <v>7</v>
      </c>
      <c r="K235" s="41">
        <f ca="1">K46</f>
        <v>9</v>
      </c>
      <c r="M235" s="37"/>
      <c r="N235" s="38">
        <f ca="1">N46</f>
        <v>10</v>
      </c>
      <c r="Q235" s="40" t="s">
        <v>6</v>
      </c>
      <c r="Y235" s="50" t="s">
        <v>38</v>
      </c>
      <c r="Z235" s="50"/>
      <c r="AA235" s="41">
        <f ca="1">AA46</f>
        <v>3</v>
      </c>
      <c r="AC235" s="37"/>
      <c r="AD235" s="38">
        <f ca="1">AD46</f>
        <v>11</v>
      </c>
      <c r="AE235" s="40" t="s">
        <v>7</v>
      </c>
      <c r="AF235" s="41">
        <f ca="1">AF46</f>
        <v>9</v>
      </c>
      <c r="AH235" s="37"/>
      <c r="AI235" s="38">
        <f ca="1">AI46</f>
        <v>7</v>
      </c>
      <c r="AJ235" s="40" t="s">
        <v>6</v>
      </c>
    </row>
    <row r="236" spans="5:36" ht="9.1999999999999993" customHeight="1" x14ac:dyDescent="0.15">
      <c r="E236" s="48"/>
      <c r="F236" s="41"/>
      <c r="G236" s="13"/>
      <c r="H236" s="37"/>
      <c r="I236" s="39"/>
      <c r="J236" s="40"/>
      <c r="K236" s="41"/>
      <c r="L236" s="13"/>
      <c r="M236" s="37"/>
      <c r="N236" s="39"/>
      <c r="Q236" s="40"/>
      <c r="Y236" s="50"/>
      <c r="Z236" s="50"/>
      <c r="AA236" s="41"/>
      <c r="AB236" s="13"/>
      <c r="AC236" s="37"/>
      <c r="AD236" s="39"/>
      <c r="AE236" s="40"/>
      <c r="AF236" s="41"/>
      <c r="AG236" s="13"/>
      <c r="AH236" s="37"/>
      <c r="AI236" s="39"/>
      <c r="AJ236" s="40"/>
    </row>
    <row r="237" spans="5:36" ht="9.1999999999999993" customHeight="1" x14ac:dyDescent="0.15">
      <c r="Y237" s="51"/>
      <c r="Z237" s="51"/>
      <c r="AJ237" s="49"/>
    </row>
    <row r="238" spans="5:36" ht="9.1999999999999993" customHeight="1" x14ac:dyDescent="0.15">
      <c r="Y238" s="51"/>
      <c r="Z238" s="51"/>
      <c r="AJ238" s="49"/>
    </row>
    <row r="239" spans="5:36" ht="9.1999999999999993" customHeight="1" x14ac:dyDescent="0.15">
      <c r="Y239" s="51"/>
      <c r="Z239" s="51"/>
      <c r="AJ239" s="49"/>
    </row>
    <row r="240" spans="5:36" ht="9.1999999999999993" customHeight="1" x14ac:dyDescent="0.15">
      <c r="Y240" s="51"/>
      <c r="Z240" s="51"/>
      <c r="AJ240" s="49"/>
    </row>
    <row r="241" spans="5:36" ht="9.1999999999999993" customHeight="1" x14ac:dyDescent="0.15">
      <c r="Y241" s="51"/>
      <c r="Z241" s="51"/>
      <c r="AJ241" s="49"/>
    </row>
    <row r="242" spans="5:36" ht="9.1999999999999993" customHeight="1" x14ac:dyDescent="0.15">
      <c r="E242" s="48" t="s">
        <v>33</v>
      </c>
      <c r="F242" s="41">
        <f ca="1">F52</f>
        <v>2</v>
      </c>
      <c r="G242"/>
      <c r="H242" s="37"/>
      <c r="I242" s="38">
        <f ca="1">I52</f>
        <v>12</v>
      </c>
      <c r="J242" s="40" t="s">
        <v>7</v>
      </c>
      <c r="K242" s="41">
        <f ca="1">K52</f>
        <v>9</v>
      </c>
      <c r="M242" s="37"/>
      <c r="N242" s="38">
        <f ca="1">N52</f>
        <v>9</v>
      </c>
      <c r="Q242" s="40" t="s">
        <v>6</v>
      </c>
      <c r="Y242" s="50" t="s">
        <v>39</v>
      </c>
      <c r="Z242" s="50"/>
      <c r="AA242" s="41">
        <f ca="1">AA52</f>
        <v>4</v>
      </c>
      <c r="AC242" s="37"/>
      <c r="AD242" s="38">
        <f ca="1">AD52</f>
        <v>15</v>
      </c>
      <c r="AE242" s="40" t="s">
        <v>7</v>
      </c>
      <c r="AF242" s="41">
        <f ca="1">AF52</f>
        <v>8</v>
      </c>
      <c r="AH242" s="37"/>
      <c r="AI242" s="38">
        <f ca="1">AI52</f>
        <v>3</v>
      </c>
      <c r="AJ242" s="40" t="s">
        <v>6</v>
      </c>
    </row>
    <row r="243" spans="5:36" ht="9.1999999999999993" customHeight="1" x14ac:dyDescent="0.15">
      <c r="E243" s="48"/>
      <c r="F243" s="41"/>
      <c r="G243" s="13"/>
      <c r="H243" s="37"/>
      <c r="I243" s="39"/>
      <c r="J243" s="40"/>
      <c r="K243" s="41"/>
      <c r="L243" s="13"/>
      <c r="M243" s="37"/>
      <c r="N243" s="39"/>
      <c r="Q243" s="40"/>
      <c r="Y243" s="50"/>
      <c r="Z243" s="50"/>
      <c r="AA243" s="41"/>
      <c r="AB243" s="13"/>
      <c r="AC243" s="37"/>
      <c r="AD243" s="39"/>
      <c r="AE243" s="40"/>
      <c r="AF243" s="41"/>
      <c r="AG243" s="13"/>
      <c r="AH243" s="37"/>
      <c r="AI243" s="39"/>
      <c r="AJ243" s="40"/>
    </row>
    <row r="244" spans="5:36" ht="9.1999999999999993" customHeight="1" x14ac:dyDescent="0.15">
      <c r="Y244" s="51"/>
      <c r="Z244" s="51"/>
      <c r="AJ244" s="49"/>
    </row>
    <row r="245" spans="5:36" ht="9.1999999999999993" customHeight="1" x14ac:dyDescent="0.15">
      <c r="Y245" s="51"/>
      <c r="Z245" s="51"/>
      <c r="AJ245" s="49"/>
    </row>
    <row r="246" spans="5:36" ht="9.1999999999999993" customHeight="1" x14ac:dyDescent="0.15">
      <c r="Y246" s="51"/>
      <c r="Z246" s="51"/>
      <c r="AJ246" s="49"/>
    </row>
    <row r="247" spans="5:36" ht="9.1999999999999993" customHeight="1" x14ac:dyDescent="0.15">
      <c r="Y247" s="51"/>
      <c r="Z247" s="51"/>
      <c r="AJ247" s="49"/>
    </row>
    <row r="248" spans="5:36" ht="9.1999999999999993" customHeight="1" x14ac:dyDescent="0.15">
      <c r="Y248" s="51"/>
      <c r="Z248" s="51"/>
      <c r="AJ248" s="49"/>
    </row>
    <row r="249" spans="5:36" ht="9.1999999999999993" customHeight="1" x14ac:dyDescent="0.15">
      <c r="E249" s="48" t="s">
        <v>36</v>
      </c>
      <c r="F249" s="41">
        <f ca="1">F58</f>
        <v>4</v>
      </c>
      <c r="G249"/>
      <c r="H249" s="37"/>
      <c r="I249" s="38">
        <f ca="1">I58</f>
        <v>15</v>
      </c>
      <c r="J249" s="40" t="s">
        <v>7</v>
      </c>
      <c r="K249" s="41">
        <f ca="1">K58</f>
        <v>8</v>
      </c>
      <c r="M249" s="37"/>
      <c r="N249" s="38">
        <f ca="1">N58</f>
        <v>8</v>
      </c>
      <c r="Q249" s="40" t="s">
        <v>6</v>
      </c>
      <c r="Y249" s="50" t="s">
        <v>40</v>
      </c>
      <c r="Z249" s="50"/>
      <c r="AA249" s="41">
        <f ca="1">AA58</f>
        <v>6</v>
      </c>
      <c r="AC249" s="37"/>
      <c r="AD249" s="38">
        <f ca="1">AD58</f>
        <v>3</v>
      </c>
      <c r="AE249" s="40" t="s">
        <v>7</v>
      </c>
      <c r="AF249" s="41">
        <f ca="1">AF58</f>
        <v>6</v>
      </c>
      <c r="AH249" s="37"/>
      <c r="AI249" s="38">
        <f ca="1">AI58</f>
        <v>11</v>
      </c>
      <c r="AJ249" s="40" t="s">
        <v>6</v>
      </c>
    </row>
    <row r="250" spans="5:36" ht="9.1999999999999993" customHeight="1" x14ac:dyDescent="0.15">
      <c r="E250" s="48"/>
      <c r="F250" s="41"/>
      <c r="G250" s="13"/>
      <c r="H250" s="37"/>
      <c r="I250" s="39"/>
      <c r="J250" s="40"/>
      <c r="K250" s="41"/>
      <c r="L250" s="13"/>
      <c r="M250" s="37"/>
      <c r="N250" s="39"/>
      <c r="Q250" s="40"/>
      <c r="Y250" s="50"/>
      <c r="Z250" s="50"/>
      <c r="AA250" s="41"/>
      <c r="AB250" s="13"/>
      <c r="AC250" s="37"/>
      <c r="AD250" s="39"/>
      <c r="AE250" s="40"/>
      <c r="AF250" s="41"/>
      <c r="AG250" s="13"/>
      <c r="AH250" s="37"/>
      <c r="AI250" s="39"/>
      <c r="AJ250" s="40"/>
    </row>
    <row r="251" spans="5:36" ht="9.1999999999999993" customHeight="1" x14ac:dyDescent="0.15">
      <c r="Y251" s="51"/>
      <c r="Z251" s="51"/>
      <c r="AJ251" s="49"/>
    </row>
    <row r="252" spans="5:36" ht="9.1999999999999993" customHeight="1" x14ac:dyDescent="0.15">
      <c r="Y252" s="51"/>
      <c r="Z252" s="51"/>
      <c r="AJ252" s="49"/>
    </row>
    <row r="253" spans="5:36" ht="9.1999999999999993" customHeight="1" x14ac:dyDescent="0.15">
      <c r="Y253" s="51"/>
      <c r="Z253" s="51"/>
      <c r="AJ253" s="49"/>
    </row>
    <row r="254" spans="5:36" ht="9.1999999999999993" customHeight="1" x14ac:dyDescent="0.15">
      <c r="Y254" s="51"/>
      <c r="Z254" s="51"/>
      <c r="AJ254" s="49"/>
    </row>
    <row r="255" spans="5:36" ht="9.1999999999999993" customHeight="1" x14ac:dyDescent="0.15">
      <c r="Y255" s="51"/>
      <c r="Z255" s="51"/>
      <c r="AJ255" s="49"/>
    </row>
    <row r="256" spans="5:36" ht="9.1999999999999993" customHeight="1" x14ac:dyDescent="0.15">
      <c r="E256" s="48" t="s">
        <v>35</v>
      </c>
      <c r="F256" s="41">
        <f ca="1">F64</f>
        <v>3</v>
      </c>
      <c r="G256"/>
      <c r="H256" s="37"/>
      <c r="I256" s="38">
        <f ca="1">I64</f>
        <v>3</v>
      </c>
      <c r="J256" s="40" t="s">
        <v>7</v>
      </c>
      <c r="K256" s="41">
        <f ca="1">K64</f>
        <v>7</v>
      </c>
      <c r="M256" s="37"/>
      <c r="N256" s="38">
        <f ca="1">N64</f>
        <v>10</v>
      </c>
      <c r="Q256" s="40" t="s">
        <v>6</v>
      </c>
      <c r="Y256" s="50" t="s">
        <v>41</v>
      </c>
      <c r="Z256" s="50"/>
      <c r="AA256" s="41">
        <f ca="1">AA64</f>
        <v>4</v>
      </c>
      <c r="AC256" s="37"/>
      <c r="AD256" s="38">
        <f ca="1">AD64</f>
        <v>9</v>
      </c>
      <c r="AE256" s="40" t="s">
        <v>7</v>
      </c>
      <c r="AF256" s="41">
        <f ca="1">AF64</f>
        <v>6</v>
      </c>
      <c r="AH256" s="37"/>
      <c r="AI256" s="38">
        <f ca="1">AI64</f>
        <v>13</v>
      </c>
      <c r="AJ256" s="40" t="s">
        <v>6</v>
      </c>
    </row>
    <row r="257" spans="5:41" ht="9.1999999999999993" customHeight="1" x14ac:dyDescent="0.15">
      <c r="E257" s="48"/>
      <c r="F257" s="41"/>
      <c r="G257" s="13"/>
      <c r="H257" s="37"/>
      <c r="I257" s="39"/>
      <c r="J257" s="40"/>
      <c r="K257" s="41"/>
      <c r="L257" s="13"/>
      <c r="M257" s="37"/>
      <c r="N257" s="39"/>
      <c r="Q257" s="40"/>
      <c r="Y257" s="50"/>
      <c r="Z257" s="50"/>
      <c r="AA257" s="41"/>
      <c r="AB257" s="13"/>
      <c r="AC257" s="37"/>
      <c r="AD257" s="39"/>
      <c r="AE257" s="40"/>
      <c r="AF257" s="41"/>
      <c r="AG257" s="13"/>
      <c r="AH257" s="37"/>
      <c r="AI257" s="39"/>
      <c r="AJ257" s="40"/>
    </row>
    <row r="258" spans="5:41" ht="9.1999999999999993" customHeight="1" x14ac:dyDescent="0.15">
      <c r="Y258" s="51"/>
      <c r="Z258" s="51"/>
      <c r="AJ258" s="49"/>
    </row>
    <row r="259" spans="5:41" ht="9.1999999999999993" customHeight="1" x14ac:dyDescent="0.15">
      <c r="Y259" s="51"/>
      <c r="Z259" s="51"/>
      <c r="AJ259" s="49"/>
    </row>
    <row r="260" spans="5:41" ht="9.1999999999999993" customHeight="1" x14ac:dyDescent="0.15">
      <c r="Y260" s="51"/>
      <c r="Z260" s="51"/>
      <c r="AJ260" s="49"/>
    </row>
    <row r="261" spans="5:41" ht="9.1999999999999993" customHeight="1" x14ac:dyDescent="0.15">
      <c r="Y261" s="51"/>
      <c r="Z261" s="51"/>
      <c r="AJ261" s="49"/>
    </row>
    <row r="262" spans="5:41" ht="9.1999999999999993" customHeight="1" x14ac:dyDescent="0.15">
      <c r="Y262" s="51"/>
      <c r="Z262" s="51"/>
      <c r="AJ262" s="49"/>
    </row>
    <row r="263" spans="5:41" ht="9.1999999999999993" customHeight="1" x14ac:dyDescent="0.15">
      <c r="E263" s="48" t="s">
        <v>34</v>
      </c>
      <c r="F263" s="41">
        <f ca="1">F70</f>
        <v>7</v>
      </c>
      <c r="G263"/>
      <c r="H263" s="37"/>
      <c r="I263" s="38">
        <f ca="1">I70</f>
        <v>15</v>
      </c>
      <c r="J263" s="40" t="s">
        <v>7</v>
      </c>
      <c r="K263" s="41">
        <f ca="1">K70</f>
        <v>9</v>
      </c>
      <c r="M263" s="37"/>
      <c r="N263" s="38">
        <f ca="1">N70</f>
        <v>9</v>
      </c>
      <c r="Q263" s="40" t="s">
        <v>6</v>
      </c>
      <c r="Y263" s="50" t="s">
        <v>42</v>
      </c>
      <c r="Z263" s="50"/>
      <c r="AA263" s="41">
        <f ca="1">AA70</f>
        <v>6</v>
      </c>
      <c r="AC263" s="37"/>
      <c r="AD263" s="38">
        <f ca="1">AD70</f>
        <v>13</v>
      </c>
      <c r="AE263" s="40" t="s">
        <v>7</v>
      </c>
      <c r="AF263" s="41">
        <f ca="1">AF70</f>
        <v>9</v>
      </c>
      <c r="AH263" s="37"/>
      <c r="AI263" s="38">
        <f ca="1">AI70</f>
        <v>12</v>
      </c>
      <c r="AJ263" s="40" t="s">
        <v>6</v>
      </c>
    </row>
    <row r="264" spans="5:41" ht="9.1999999999999993" customHeight="1" x14ac:dyDescent="0.15">
      <c r="E264" s="48"/>
      <c r="F264" s="41"/>
      <c r="G264" s="13"/>
      <c r="H264" s="37"/>
      <c r="I264" s="39"/>
      <c r="J264" s="40"/>
      <c r="K264" s="41"/>
      <c r="L264" s="13"/>
      <c r="M264" s="37"/>
      <c r="N264" s="39"/>
      <c r="Q264" s="40"/>
      <c r="Y264" s="50"/>
      <c r="Z264" s="50"/>
      <c r="AA264" s="41"/>
      <c r="AB264" s="13"/>
      <c r="AC264" s="37"/>
      <c r="AD264" s="39"/>
      <c r="AE264" s="40"/>
      <c r="AF264" s="41"/>
      <c r="AG264" s="13"/>
      <c r="AH264" s="37"/>
      <c r="AI264" s="39"/>
      <c r="AJ264" s="40"/>
    </row>
    <row r="265" spans="5:41" ht="9.1999999999999993" customHeight="1" x14ac:dyDescent="0.15"/>
    <row r="266" spans="5:41" ht="9.1999999999999993" customHeight="1" x14ac:dyDescent="0.15"/>
    <row r="267" spans="5:41" ht="9.1999999999999993" customHeight="1" x14ac:dyDescent="0.15"/>
    <row r="268" spans="5:41" ht="9.1999999999999993" customHeight="1" x14ac:dyDescent="0.15"/>
    <row r="269" spans="5:41" ht="9.1999999999999993" customHeight="1" x14ac:dyDescent="0.15"/>
    <row r="270" spans="5:41" ht="13.5" customHeight="1" x14ac:dyDescent="0.15">
      <c r="F270" s="1" t="s">
        <v>30</v>
      </c>
    </row>
    <row r="271" spans="5:41" ht="11.1" customHeight="1" x14ac:dyDescent="0.15">
      <c r="E271" s="1" t="s">
        <v>58</v>
      </c>
    </row>
    <row r="272" spans="5:41" ht="8.4499999999999993" customHeight="1" x14ac:dyDescent="0.15">
      <c r="E272" s="48" t="s">
        <v>53</v>
      </c>
      <c r="F272" s="12"/>
      <c r="G272"/>
      <c r="H272" s="37"/>
      <c r="I272" s="38">
        <f ca="1">I78</f>
        <v>11</v>
      </c>
      <c r="J272" s="30">
        <f ca="1">I274*I275</f>
        <v>110</v>
      </c>
      <c r="U272" s="48" t="s">
        <v>55</v>
      </c>
      <c r="V272" s="12"/>
      <c r="X272" s="37"/>
      <c r="Y272" s="38">
        <f ca="1">Y78</f>
        <v>9</v>
      </c>
      <c r="Z272" s="30">
        <f ca="1">Y274*Y275</f>
        <v>15</v>
      </c>
      <c r="AJ272" s="48" t="s">
        <v>56</v>
      </c>
      <c r="AK272" s="12"/>
      <c r="AM272" s="37"/>
      <c r="AN272" s="38">
        <f ca="1">AN78</f>
        <v>14</v>
      </c>
      <c r="AO272" s="30">
        <f ca="1">AN274*AN275</f>
        <v>126</v>
      </c>
    </row>
    <row r="273" spans="5:41" ht="8.4499999999999993" customHeight="1" x14ac:dyDescent="0.15">
      <c r="E273" s="48"/>
      <c r="F273" s="12"/>
      <c r="G273" s="13"/>
      <c r="H273" s="37"/>
      <c r="I273" s="39"/>
      <c r="J273" s="40" t="s">
        <v>8</v>
      </c>
      <c r="U273" s="48"/>
      <c r="V273" s="12"/>
      <c r="W273" s="13"/>
      <c r="X273" s="37"/>
      <c r="Y273" s="39"/>
      <c r="Z273" s="40" t="s">
        <v>8</v>
      </c>
      <c r="AJ273" s="48"/>
      <c r="AK273" s="12"/>
      <c r="AL273" s="13"/>
      <c r="AM273" s="37"/>
      <c r="AN273" s="39"/>
      <c r="AO273" s="40" t="s">
        <v>8</v>
      </c>
    </row>
    <row r="274" spans="5:41" ht="3" customHeight="1" x14ac:dyDescent="0.15">
      <c r="E274" s="48"/>
      <c r="F274" s="12"/>
      <c r="G274" s="27"/>
      <c r="H274" s="28"/>
      <c r="I274" s="34">
        <f ca="1">I272/GCD(I276,I272)</f>
        <v>11</v>
      </c>
      <c r="J274" s="40"/>
      <c r="U274" s="48"/>
      <c r="V274" s="12"/>
      <c r="W274" s="27"/>
      <c r="X274" s="28"/>
      <c r="Y274" s="34">
        <f ca="1">Y272/GCD(Y276,Y272)</f>
        <v>3</v>
      </c>
      <c r="Z274" s="40"/>
      <c r="AJ274" s="48"/>
      <c r="AK274" s="12"/>
      <c r="AL274" s="27"/>
      <c r="AM274" s="28"/>
      <c r="AN274" s="34">
        <f ca="1">AN272/GCD(AN276,AN272)</f>
        <v>14</v>
      </c>
      <c r="AO274" s="40"/>
    </row>
    <row r="275" spans="5:41" ht="3" customHeight="1" x14ac:dyDescent="0.15">
      <c r="E275" s="48"/>
      <c r="F275" s="12"/>
      <c r="G275" s="26"/>
      <c r="H275" s="25"/>
      <c r="I275" s="29">
        <f ca="1">I276/GCD(I276,I272)</f>
        <v>10</v>
      </c>
      <c r="J275" s="40"/>
      <c r="U275" s="48"/>
      <c r="V275" s="12"/>
      <c r="W275" s="26"/>
      <c r="X275" s="25"/>
      <c r="Y275" s="29">
        <f ca="1">Y276/GCD(Y276,Y272)</f>
        <v>5</v>
      </c>
      <c r="Z275" s="40"/>
      <c r="AJ275" s="48"/>
      <c r="AK275" s="12"/>
      <c r="AL275" s="26"/>
      <c r="AM275" s="25"/>
      <c r="AN275" s="29">
        <f ca="1">AN276/GCD(AN276,AN272)</f>
        <v>9</v>
      </c>
      <c r="AO275" s="40"/>
    </row>
    <row r="276" spans="5:41" ht="8.4499999999999993" customHeight="1" x14ac:dyDescent="0.15">
      <c r="E276" s="48"/>
      <c r="F276" s="12"/>
      <c r="G276"/>
      <c r="H276" s="37"/>
      <c r="I276" s="38">
        <f ca="1">I82</f>
        <v>10</v>
      </c>
      <c r="J276" s="40"/>
      <c r="U276" s="48"/>
      <c r="V276" s="12"/>
      <c r="X276" s="37"/>
      <c r="Y276" s="38">
        <f ca="1">Y82</f>
        <v>15</v>
      </c>
      <c r="Z276" s="40"/>
      <c r="AJ276" s="48"/>
      <c r="AK276" s="12"/>
      <c r="AM276" s="37"/>
      <c r="AN276" s="38">
        <f ca="1">AN82</f>
        <v>9</v>
      </c>
      <c r="AO276" s="40"/>
    </row>
    <row r="277" spans="5:41" ht="8.4499999999999993" customHeight="1" x14ac:dyDescent="0.15">
      <c r="E277" s="48"/>
      <c r="F277" s="12"/>
      <c r="G277" s="13"/>
      <c r="H277" s="37"/>
      <c r="I277" s="39"/>
      <c r="J277" s="8"/>
      <c r="U277" s="48"/>
      <c r="V277" s="12"/>
      <c r="W277" s="13"/>
      <c r="X277" s="37"/>
      <c r="Y277" s="39"/>
      <c r="Z277" s="8"/>
      <c r="AJ277" s="48"/>
      <c r="AK277" s="12"/>
      <c r="AL277" s="13"/>
      <c r="AM277" s="37"/>
      <c r="AN277" s="39"/>
      <c r="AO277" s="8"/>
    </row>
    <row r="278" spans="5:41" ht="9.1999999999999993" customHeight="1" x14ac:dyDescent="0.15">
      <c r="V278" s="1"/>
      <c r="W278" s="1"/>
      <c r="X278"/>
      <c r="AK278" s="1"/>
      <c r="AL278" s="1"/>
    </row>
    <row r="279" spans="5:41" ht="9.1999999999999993" customHeight="1" x14ac:dyDescent="0.15">
      <c r="V279" s="1"/>
      <c r="W279" s="1"/>
      <c r="X279"/>
      <c r="AK279" s="1"/>
      <c r="AL279" s="1"/>
    </row>
    <row r="280" spans="5:41" ht="9.1999999999999993" customHeight="1" x14ac:dyDescent="0.15">
      <c r="V280" s="1"/>
      <c r="W280" s="1"/>
      <c r="X280"/>
      <c r="AK280" s="1"/>
      <c r="AL280" s="1"/>
    </row>
    <row r="281" spans="5:41" ht="9.1999999999999993" customHeight="1" x14ac:dyDescent="0.15">
      <c r="V281" s="1"/>
      <c r="W281" s="1"/>
      <c r="X281"/>
      <c r="AK281" s="1"/>
      <c r="AL281" s="1"/>
    </row>
    <row r="282" spans="5:41" ht="8.4499999999999993" customHeight="1" x14ac:dyDescent="0.15">
      <c r="E282" s="48" t="s">
        <v>54</v>
      </c>
      <c r="F282" s="12"/>
      <c r="G282"/>
      <c r="H282" s="37"/>
      <c r="I282" s="38">
        <f ca="1">I88</f>
        <v>17</v>
      </c>
      <c r="J282" s="30">
        <f ca="1">I284*I285</f>
        <v>153</v>
      </c>
      <c r="U282" s="48" t="s">
        <v>36</v>
      </c>
      <c r="V282" s="12"/>
      <c r="X282" s="37"/>
      <c r="Y282" s="38">
        <f ca="1">Y88</f>
        <v>18</v>
      </c>
      <c r="Z282" s="30">
        <f ca="1">Y284*Y285</f>
        <v>9</v>
      </c>
      <c r="AJ282" s="48" t="s">
        <v>57</v>
      </c>
      <c r="AK282" s="12"/>
      <c r="AM282" s="37"/>
      <c r="AN282" s="38">
        <f ca="1">AN88</f>
        <v>13</v>
      </c>
      <c r="AO282" s="30">
        <f ca="1">AN284*AN285</f>
        <v>182</v>
      </c>
    </row>
    <row r="283" spans="5:41" ht="8.4499999999999993" customHeight="1" x14ac:dyDescent="0.15">
      <c r="E283" s="48"/>
      <c r="F283" s="12"/>
      <c r="G283" s="13"/>
      <c r="H283" s="37"/>
      <c r="I283" s="39"/>
      <c r="J283" s="40" t="s">
        <v>8</v>
      </c>
      <c r="U283" s="48"/>
      <c r="V283" s="12"/>
      <c r="W283" s="13"/>
      <c r="X283" s="37"/>
      <c r="Y283" s="39"/>
      <c r="Z283" s="40" t="s">
        <v>8</v>
      </c>
      <c r="AJ283" s="48"/>
      <c r="AK283" s="12"/>
      <c r="AL283" s="13"/>
      <c r="AM283" s="37"/>
      <c r="AN283" s="39"/>
      <c r="AO283" s="40" t="s">
        <v>8</v>
      </c>
    </row>
    <row r="284" spans="5:41" ht="3" customHeight="1" x14ac:dyDescent="0.15">
      <c r="E284" s="48"/>
      <c r="F284" s="12"/>
      <c r="G284" s="27"/>
      <c r="H284" s="28"/>
      <c r="I284" s="34">
        <f ca="1">I282/GCD(I286,I282)</f>
        <v>17</v>
      </c>
      <c r="J284" s="40"/>
      <c r="U284" s="48"/>
      <c r="V284" s="12"/>
      <c r="W284" s="27"/>
      <c r="X284" s="28"/>
      <c r="Y284" s="34">
        <f ca="1">Y282/GCD(Y286,Y282)</f>
        <v>9</v>
      </c>
      <c r="Z284" s="40"/>
      <c r="AJ284" s="48"/>
      <c r="AK284" s="12"/>
      <c r="AL284" s="27"/>
      <c r="AM284" s="28"/>
      <c r="AN284" s="34">
        <f ca="1">AN282/GCD(AN286,AN282)</f>
        <v>13</v>
      </c>
      <c r="AO284" s="40"/>
    </row>
    <row r="285" spans="5:41" ht="3" customHeight="1" x14ac:dyDescent="0.15">
      <c r="E285" s="48"/>
      <c r="F285" s="12"/>
      <c r="G285" s="26"/>
      <c r="H285" s="25"/>
      <c r="I285" s="29">
        <f ca="1">I286/GCD(I286,I282)</f>
        <v>9</v>
      </c>
      <c r="J285" s="40"/>
      <c r="U285" s="48"/>
      <c r="V285" s="12"/>
      <c r="W285" s="26"/>
      <c r="X285" s="25"/>
      <c r="Y285" s="29">
        <f ca="1">Y286/GCD(Y286,Y282)</f>
        <v>1</v>
      </c>
      <c r="Z285" s="40"/>
      <c r="AJ285" s="48"/>
      <c r="AK285" s="12"/>
      <c r="AL285" s="26"/>
      <c r="AM285" s="25"/>
      <c r="AN285" s="29">
        <f ca="1">AN286/GCD(AN286,AN282)</f>
        <v>14</v>
      </c>
      <c r="AO285" s="40"/>
    </row>
    <row r="286" spans="5:41" ht="8.4499999999999993" customHeight="1" x14ac:dyDescent="0.15">
      <c r="E286" s="48"/>
      <c r="F286" s="12"/>
      <c r="G286"/>
      <c r="H286" s="37"/>
      <c r="I286" s="38">
        <f ca="1">I92</f>
        <v>9</v>
      </c>
      <c r="J286" s="40"/>
      <c r="U286" s="48"/>
      <c r="V286" s="12"/>
      <c r="X286" s="37"/>
      <c r="Y286" s="38">
        <f ca="1">Y92</f>
        <v>2</v>
      </c>
      <c r="Z286" s="40"/>
      <c r="AJ286" s="48"/>
      <c r="AK286" s="12"/>
      <c r="AM286" s="37"/>
      <c r="AN286" s="38">
        <f ca="1">AN92</f>
        <v>14</v>
      </c>
      <c r="AO286" s="40"/>
    </row>
    <row r="287" spans="5:41" ht="8.4499999999999993" customHeight="1" x14ac:dyDescent="0.15">
      <c r="E287" s="48"/>
      <c r="F287" s="12"/>
      <c r="G287" s="13"/>
      <c r="H287" s="37"/>
      <c r="I287" s="39"/>
      <c r="J287" s="8"/>
      <c r="U287" s="48"/>
      <c r="V287" s="12"/>
      <c r="W287" s="13"/>
      <c r="X287" s="37"/>
      <c r="Y287" s="39"/>
      <c r="Z287" s="8"/>
      <c r="AJ287" s="48"/>
      <c r="AK287" s="12"/>
      <c r="AL287" s="13"/>
      <c r="AM287" s="37"/>
      <c r="AN287" s="39"/>
      <c r="AO287" s="8"/>
    </row>
    <row r="288" spans="5:41" ht="9.1999999999999993" customHeight="1" x14ac:dyDescent="0.15">
      <c r="V288" s="1"/>
      <c r="W288" s="1"/>
      <c r="X288"/>
      <c r="AK288" s="1"/>
      <c r="AL288" s="1"/>
    </row>
    <row r="289" spans="5:41" ht="9.1999999999999993" customHeight="1" x14ac:dyDescent="0.15">
      <c r="V289" s="1"/>
      <c r="W289" s="1"/>
      <c r="X289"/>
      <c r="AK289" s="1"/>
      <c r="AL289" s="1"/>
    </row>
    <row r="290" spans="5:41" ht="9.1999999999999993" customHeight="1" x14ac:dyDescent="0.15">
      <c r="V290" s="1"/>
      <c r="W290" s="1"/>
      <c r="X290"/>
      <c r="AK290" s="1"/>
      <c r="AL290" s="1"/>
    </row>
    <row r="291" spans="5:41" ht="11.1" customHeight="1" x14ac:dyDescent="0.15">
      <c r="E291" s="1" t="s">
        <v>51</v>
      </c>
      <c r="V291" s="1"/>
      <c r="W291" s="1"/>
      <c r="X291"/>
      <c r="AK291" s="1"/>
      <c r="AL291" s="1"/>
    </row>
    <row r="292" spans="5:41" ht="7.35" customHeight="1" x14ac:dyDescent="0.15">
      <c r="E292" s="48" t="s">
        <v>53</v>
      </c>
      <c r="G292"/>
      <c r="H292" s="37"/>
      <c r="I292" s="38">
        <f ca="1">I98</f>
        <v>9</v>
      </c>
      <c r="J292" s="30">
        <f ca="1">I294*I295</f>
        <v>99</v>
      </c>
      <c r="U292" s="48" t="s">
        <v>55</v>
      </c>
      <c r="V292" s="1"/>
      <c r="X292" s="37"/>
      <c r="Y292" s="38">
        <f ca="1">Y98</f>
        <v>12</v>
      </c>
      <c r="Z292" s="30">
        <f ca="1">Y294*Y295</f>
        <v>84</v>
      </c>
      <c r="AJ292" s="48" t="s">
        <v>56</v>
      </c>
      <c r="AK292" s="1"/>
      <c r="AM292" s="37"/>
      <c r="AN292" s="38">
        <f ca="1">AN98</f>
        <v>4</v>
      </c>
      <c r="AO292" s="30">
        <f ca="1">AN294*AN295</f>
        <v>36</v>
      </c>
    </row>
    <row r="293" spans="5:41" ht="7.35" customHeight="1" x14ac:dyDescent="0.15">
      <c r="E293" s="48"/>
      <c r="F293" s="12"/>
      <c r="G293" s="27"/>
      <c r="H293" s="37"/>
      <c r="I293" s="39"/>
      <c r="J293" s="40" t="s">
        <v>8</v>
      </c>
      <c r="U293" s="48"/>
      <c r="V293" s="12"/>
      <c r="W293" s="27"/>
      <c r="X293" s="37"/>
      <c r="Y293" s="39"/>
      <c r="Z293" s="40" t="s">
        <v>8</v>
      </c>
      <c r="AJ293" s="48"/>
      <c r="AK293" s="12"/>
      <c r="AL293" s="27"/>
      <c r="AM293" s="37"/>
      <c r="AN293" s="39"/>
      <c r="AO293" s="40" t="s">
        <v>8</v>
      </c>
    </row>
    <row r="294" spans="5:41" ht="3" customHeight="1" x14ac:dyDescent="0.15">
      <c r="E294" s="48"/>
      <c r="F294" s="12"/>
      <c r="G294" s="27"/>
      <c r="H294" s="37"/>
      <c r="I294" s="34">
        <f ca="1">I292/GCD(I296,I292)</f>
        <v>9</v>
      </c>
      <c r="J294" s="40"/>
      <c r="U294" s="48"/>
      <c r="V294" s="12"/>
      <c r="W294" s="27"/>
      <c r="X294" s="37"/>
      <c r="Y294" s="34">
        <f ca="1">Y292/GCD(Y296,Y292)</f>
        <v>12</v>
      </c>
      <c r="Z294" s="40"/>
      <c r="AJ294" s="48"/>
      <c r="AK294" s="12"/>
      <c r="AL294" s="27"/>
      <c r="AM294" s="37"/>
      <c r="AN294" s="34">
        <f ca="1">AN292/GCD(AN296,AN292)</f>
        <v>4</v>
      </c>
      <c r="AO294" s="40"/>
    </row>
    <row r="295" spans="5:41" ht="3" customHeight="1" x14ac:dyDescent="0.15">
      <c r="E295" s="48"/>
      <c r="F295" s="12"/>
      <c r="G295" s="32"/>
      <c r="H295" s="37"/>
      <c r="I295" s="29">
        <f ca="1">I296/GCD(I296,I292)</f>
        <v>11</v>
      </c>
      <c r="J295" s="40"/>
      <c r="U295" s="48"/>
      <c r="V295" s="12"/>
      <c r="W295" s="32"/>
      <c r="X295" s="37"/>
      <c r="Y295" s="29">
        <f ca="1">Y296/GCD(Y296,Y292)</f>
        <v>7</v>
      </c>
      <c r="Z295" s="40"/>
      <c r="AJ295" s="48"/>
      <c r="AK295" s="12"/>
      <c r="AL295" s="32"/>
      <c r="AM295" s="37"/>
      <c r="AN295" s="29">
        <f ca="1">AN296/GCD(AN296,AN292)</f>
        <v>9</v>
      </c>
      <c r="AO295" s="40"/>
    </row>
    <row r="296" spans="5:41" ht="7.35" customHeight="1" x14ac:dyDescent="0.15">
      <c r="E296" s="48"/>
      <c r="F296" s="12"/>
      <c r="G296"/>
      <c r="H296" s="37"/>
      <c r="I296" s="38">
        <f ca="1">I102</f>
        <v>11</v>
      </c>
      <c r="J296" s="40"/>
      <c r="U296" s="48"/>
      <c r="V296" s="12"/>
      <c r="X296" s="37"/>
      <c r="Y296" s="38">
        <f ca="1">Y102</f>
        <v>7</v>
      </c>
      <c r="Z296" s="40"/>
      <c r="AJ296" s="48"/>
      <c r="AK296" s="12"/>
      <c r="AM296" s="37"/>
      <c r="AN296" s="38">
        <f ca="1">AN102</f>
        <v>9</v>
      </c>
      <c r="AO296" s="40"/>
    </row>
    <row r="297" spans="5:41" ht="7.35" customHeight="1" x14ac:dyDescent="0.15">
      <c r="E297" s="48"/>
      <c r="F297" s="12"/>
      <c r="G297" s="13"/>
      <c r="H297" s="37"/>
      <c r="I297" s="39"/>
      <c r="J297" s="8"/>
      <c r="U297" s="48"/>
      <c r="V297" s="12"/>
      <c r="W297" s="13"/>
      <c r="X297" s="37"/>
      <c r="Y297" s="39"/>
      <c r="Z297" s="8"/>
      <c r="AJ297" s="48"/>
      <c r="AK297" s="12"/>
      <c r="AL297" s="13"/>
      <c r="AM297" s="37"/>
      <c r="AN297" s="39"/>
      <c r="AO297" s="8"/>
    </row>
    <row r="298" spans="5:41" ht="9.1999999999999993" customHeight="1" x14ac:dyDescent="0.15">
      <c r="F298" s="12"/>
      <c r="V298" s="12"/>
      <c r="W298" s="1"/>
      <c r="X298"/>
      <c r="AK298" s="12"/>
      <c r="AL298" s="1"/>
    </row>
    <row r="299" spans="5:41" ht="9.1999999999999993" customHeight="1" x14ac:dyDescent="0.15">
      <c r="V299" s="1"/>
      <c r="W299" s="1"/>
      <c r="X299"/>
      <c r="AK299" s="1"/>
      <c r="AL299" s="1"/>
    </row>
    <row r="300" spans="5:41" ht="9.1999999999999993" customHeight="1" x14ac:dyDescent="0.15">
      <c r="V300" s="1"/>
      <c r="W300" s="1"/>
      <c r="X300"/>
      <c r="AK300" s="1"/>
      <c r="AL300" s="1"/>
    </row>
    <row r="301" spans="5:41" ht="9.1999999999999993" customHeight="1" x14ac:dyDescent="0.15">
      <c r="V301" s="1"/>
      <c r="W301" s="1"/>
      <c r="X301"/>
      <c r="AK301" s="1"/>
      <c r="AL301" s="1"/>
    </row>
    <row r="302" spans="5:41" ht="7.35" customHeight="1" x14ac:dyDescent="0.15">
      <c r="E302" s="48" t="s">
        <v>54</v>
      </c>
      <c r="G302"/>
      <c r="H302" s="37"/>
      <c r="I302" s="38">
        <f ca="1">I108</f>
        <v>10</v>
      </c>
      <c r="J302" s="30">
        <f ca="1">I304*I305</f>
        <v>45</v>
      </c>
      <c r="U302" s="48" t="s">
        <v>36</v>
      </c>
      <c r="V302" s="1"/>
      <c r="X302" s="37"/>
      <c r="Y302" s="38">
        <f ca="1">Y108</f>
        <v>11</v>
      </c>
      <c r="Z302" s="30">
        <f ca="1">Y304*Y305</f>
        <v>77</v>
      </c>
      <c r="AJ302" s="48" t="s">
        <v>57</v>
      </c>
      <c r="AK302" s="1"/>
      <c r="AM302" s="37"/>
      <c r="AN302" s="38">
        <f ca="1">AN108</f>
        <v>17</v>
      </c>
      <c r="AO302" s="30">
        <f ca="1">AN304*AN305</f>
        <v>306</v>
      </c>
    </row>
    <row r="303" spans="5:41" ht="7.35" customHeight="1" x14ac:dyDescent="0.15">
      <c r="E303" s="48"/>
      <c r="G303" s="27"/>
      <c r="H303" s="37"/>
      <c r="I303" s="39"/>
      <c r="J303" s="40" t="s">
        <v>8</v>
      </c>
      <c r="U303" s="48"/>
      <c r="V303" s="1"/>
      <c r="W303" s="27"/>
      <c r="X303" s="37"/>
      <c r="Y303" s="39"/>
      <c r="Z303" s="40" t="s">
        <v>8</v>
      </c>
      <c r="AJ303" s="48"/>
      <c r="AK303" s="1"/>
      <c r="AL303" s="27"/>
      <c r="AM303" s="37"/>
      <c r="AN303" s="39"/>
      <c r="AO303" s="40" t="s">
        <v>8</v>
      </c>
    </row>
    <row r="304" spans="5:41" ht="3" customHeight="1" x14ac:dyDescent="0.15">
      <c r="E304" s="48"/>
      <c r="G304" s="27"/>
      <c r="H304" s="37"/>
      <c r="I304" s="34">
        <f ca="1">I302/GCD(I306,I302)</f>
        <v>5</v>
      </c>
      <c r="J304" s="40"/>
      <c r="U304" s="48"/>
      <c r="V304" s="1"/>
      <c r="W304" s="27"/>
      <c r="X304" s="37"/>
      <c r="Y304" s="34">
        <f ca="1">Y302/GCD(Y306,Y302)</f>
        <v>11</v>
      </c>
      <c r="Z304" s="40"/>
      <c r="AJ304" s="48"/>
      <c r="AK304" s="1"/>
      <c r="AL304" s="27"/>
      <c r="AM304" s="37"/>
      <c r="AN304" s="34">
        <f ca="1">AN302/GCD(AN306,AN302)</f>
        <v>17</v>
      </c>
      <c r="AO304" s="40"/>
    </row>
    <row r="305" spans="5:41" ht="3" customHeight="1" x14ac:dyDescent="0.15">
      <c r="E305" s="48"/>
      <c r="G305" s="32"/>
      <c r="H305" s="37"/>
      <c r="I305" s="29">
        <f ca="1">I306/GCD(I306,I302)</f>
        <v>9</v>
      </c>
      <c r="J305" s="40"/>
      <c r="U305" s="48"/>
      <c r="V305" s="1"/>
      <c r="W305" s="32"/>
      <c r="X305" s="37"/>
      <c r="Y305" s="29">
        <f ca="1">Y306/GCD(Y306,Y302)</f>
        <v>7</v>
      </c>
      <c r="Z305" s="40"/>
      <c r="AJ305" s="48"/>
      <c r="AK305" s="1"/>
      <c r="AL305" s="32"/>
      <c r="AM305" s="37"/>
      <c r="AN305" s="29">
        <f ca="1">AN306/GCD(AN306,AN302)</f>
        <v>18</v>
      </c>
      <c r="AO305" s="40"/>
    </row>
    <row r="306" spans="5:41" ht="7.35" customHeight="1" x14ac:dyDescent="0.15">
      <c r="E306" s="48"/>
      <c r="G306"/>
      <c r="H306" s="37"/>
      <c r="I306" s="38">
        <f ca="1">I112</f>
        <v>18</v>
      </c>
      <c r="J306" s="40"/>
      <c r="U306" s="48"/>
      <c r="V306" s="1"/>
      <c r="X306" s="37"/>
      <c r="Y306" s="38">
        <f ca="1">Y112</f>
        <v>7</v>
      </c>
      <c r="Z306" s="40"/>
      <c r="AJ306" s="48"/>
      <c r="AK306" s="1"/>
      <c r="AM306" s="37"/>
      <c r="AN306" s="38">
        <f ca="1">AN112</f>
        <v>18</v>
      </c>
      <c r="AO306" s="40"/>
    </row>
    <row r="307" spans="5:41" ht="7.35" customHeight="1" x14ac:dyDescent="0.15">
      <c r="E307" s="48"/>
      <c r="G307" s="13"/>
      <c r="H307" s="37"/>
      <c r="I307" s="39"/>
      <c r="J307" s="8"/>
      <c r="U307" s="48"/>
      <c r="V307" s="1"/>
      <c r="W307" s="13"/>
      <c r="X307" s="37"/>
      <c r="Y307" s="39"/>
      <c r="Z307" s="8"/>
      <c r="AJ307" s="48"/>
      <c r="AK307" s="1"/>
      <c r="AL307" s="13"/>
      <c r="AM307" s="37"/>
      <c r="AN307" s="39"/>
      <c r="AO307" s="8"/>
    </row>
    <row r="308" spans="5:41" ht="9.1999999999999993" customHeight="1" x14ac:dyDescent="0.15">
      <c r="V308" s="1"/>
      <c r="W308" s="1"/>
      <c r="X308"/>
      <c r="AK308" s="1"/>
      <c r="AL308" s="1"/>
    </row>
    <row r="309" spans="5:41" ht="9.1999999999999993" customHeight="1" x14ac:dyDescent="0.15">
      <c r="V309" s="1"/>
      <c r="W309" s="1"/>
      <c r="X309"/>
      <c r="AK309" s="1"/>
      <c r="AL309" s="1"/>
    </row>
    <row r="310" spans="5:41" ht="9.1999999999999993" customHeight="1" x14ac:dyDescent="0.15">
      <c r="V310" s="1"/>
      <c r="W310" s="1"/>
      <c r="X310"/>
      <c r="AK310" s="1"/>
      <c r="AL310" s="1"/>
    </row>
    <row r="311" spans="5:41" ht="11.1" customHeight="1" x14ac:dyDescent="0.15">
      <c r="E311" s="1" t="s">
        <v>59</v>
      </c>
      <c r="V311" s="1"/>
      <c r="W311" s="1"/>
      <c r="X311"/>
      <c r="AK311" s="1"/>
      <c r="AL311" s="1"/>
    </row>
    <row r="312" spans="5:41" ht="8.4499999999999993" customHeight="1" x14ac:dyDescent="0.15">
      <c r="E312" s="48" t="s">
        <v>53</v>
      </c>
      <c r="F312" s="39">
        <f ca="1">F118</f>
        <v>7</v>
      </c>
      <c r="G312"/>
      <c r="H312" s="37"/>
      <c r="I312" s="38">
        <f ca="1">I118</f>
        <v>3</v>
      </c>
      <c r="J312" s="30">
        <f ca="1">I314*I315</f>
        <v>33</v>
      </c>
      <c r="U312" s="48" t="s">
        <v>55</v>
      </c>
      <c r="V312" s="39">
        <f ca="1">V118</f>
        <v>3</v>
      </c>
      <c r="X312" s="37"/>
      <c r="Y312" s="38">
        <f ca="1">Y118</f>
        <v>9</v>
      </c>
      <c r="Z312" s="30">
        <f ca="1">Y314*Y315</f>
        <v>12</v>
      </c>
      <c r="AJ312" s="48" t="s">
        <v>56</v>
      </c>
      <c r="AK312" s="39">
        <f ca="1">AK118</f>
        <v>3</v>
      </c>
      <c r="AM312" s="37"/>
      <c r="AN312" s="38">
        <f ca="1">AN118</f>
        <v>10</v>
      </c>
      <c r="AO312" s="30">
        <f ca="1">AN314*AN315</f>
        <v>35</v>
      </c>
    </row>
    <row r="313" spans="5:41" ht="8.4499999999999993" customHeight="1" x14ac:dyDescent="0.15">
      <c r="E313" s="48"/>
      <c r="F313" s="39"/>
      <c r="G313" s="13"/>
      <c r="H313" s="37"/>
      <c r="I313" s="39"/>
      <c r="J313" s="40" t="s">
        <v>8</v>
      </c>
      <c r="U313" s="48"/>
      <c r="V313" s="39"/>
      <c r="W313" s="13"/>
      <c r="X313" s="37"/>
      <c r="Y313" s="39"/>
      <c r="Z313" s="40" t="s">
        <v>8</v>
      </c>
      <c r="AJ313" s="48"/>
      <c r="AK313" s="39"/>
      <c r="AL313" s="13"/>
      <c r="AM313" s="37"/>
      <c r="AN313" s="39"/>
      <c r="AO313" s="40" t="s">
        <v>8</v>
      </c>
    </row>
    <row r="314" spans="5:41" ht="3" customHeight="1" x14ac:dyDescent="0.15">
      <c r="E314" s="48"/>
      <c r="F314" s="28"/>
      <c r="G314" s="27"/>
      <c r="H314" s="28"/>
      <c r="I314" s="34">
        <f ca="1">I312/GCD(I316,I312)</f>
        <v>3</v>
      </c>
      <c r="J314" s="40"/>
      <c r="U314" s="48"/>
      <c r="V314" s="28"/>
      <c r="W314" s="27"/>
      <c r="X314" s="28"/>
      <c r="Y314" s="34">
        <f ca="1">Y312/GCD(Y316,Y312)</f>
        <v>3</v>
      </c>
      <c r="Z314" s="40"/>
      <c r="AJ314" s="48"/>
      <c r="AK314" s="28"/>
      <c r="AL314" s="27"/>
      <c r="AM314" s="28"/>
      <c r="AN314" s="34">
        <f ca="1">AN312/GCD(AN316,AN312)</f>
        <v>5</v>
      </c>
      <c r="AO314" s="40"/>
    </row>
    <row r="315" spans="5:41" ht="3" customHeight="1" x14ac:dyDescent="0.15">
      <c r="E315" s="48"/>
      <c r="F315" s="25"/>
      <c r="G315" s="26"/>
      <c r="H315" s="25"/>
      <c r="I315" s="29">
        <f ca="1">I316/GCD(I316,I312)</f>
        <v>11</v>
      </c>
      <c r="J315" s="40"/>
      <c r="U315" s="48"/>
      <c r="V315" s="25"/>
      <c r="W315" s="26"/>
      <c r="X315" s="25"/>
      <c r="Y315" s="29">
        <f ca="1">Y316/GCD(Y316,Y312)</f>
        <v>4</v>
      </c>
      <c r="Z315" s="40"/>
      <c r="AJ315" s="48"/>
      <c r="AK315" s="25"/>
      <c r="AL315" s="26"/>
      <c r="AM315" s="25"/>
      <c r="AN315" s="29">
        <f ca="1">AN316/GCD(AN316,AN312)</f>
        <v>7</v>
      </c>
      <c r="AO315" s="40"/>
    </row>
    <row r="316" spans="5:41" ht="8.4499999999999993" customHeight="1" x14ac:dyDescent="0.15">
      <c r="E316" s="48"/>
      <c r="F316" s="39">
        <f ca="1">F122</f>
        <v>4</v>
      </c>
      <c r="G316"/>
      <c r="H316" s="37"/>
      <c r="I316" s="38">
        <f ca="1">I122</f>
        <v>11</v>
      </c>
      <c r="J316" s="40"/>
      <c r="U316" s="48"/>
      <c r="V316" s="39">
        <f ca="1">V122</f>
        <v>5</v>
      </c>
      <c r="X316" s="37"/>
      <c r="Y316" s="38">
        <f ca="1">Y122</f>
        <v>12</v>
      </c>
      <c r="Z316" s="40"/>
      <c r="AJ316" s="48"/>
      <c r="AK316" s="39">
        <f ca="1">AK122</f>
        <v>6</v>
      </c>
      <c r="AM316" s="37"/>
      <c r="AN316" s="38">
        <f ca="1">AN122</f>
        <v>14</v>
      </c>
      <c r="AO316" s="40"/>
    </row>
    <row r="317" spans="5:41" ht="8.4499999999999993" customHeight="1" x14ac:dyDescent="0.15">
      <c r="E317" s="48"/>
      <c r="F317" s="39"/>
      <c r="G317" s="13"/>
      <c r="H317" s="37"/>
      <c r="I317" s="39"/>
      <c r="J317" s="8"/>
      <c r="U317" s="48"/>
      <c r="V317" s="39"/>
      <c r="W317" s="13"/>
      <c r="X317" s="37"/>
      <c r="Y317" s="39"/>
      <c r="Z317" s="8"/>
      <c r="AJ317" s="48"/>
      <c r="AK317" s="39"/>
      <c r="AL317" s="13"/>
      <c r="AM317" s="37"/>
      <c r="AN317" s="39"/>
      <c r="AO317" s="8"/>
    </row>
    <row r="318" spans="5:41" ht="9.1999999999999993" customHeight="1" x14ac:dyDescent="0.15">
      <c r="V318" s="1"/>
      <c r="W318" s="1"/>
      <c r="X318"/>
      <c r="AK318" s="1"/>
      <c r="AL318" s="1"/>
    </row>
    <row r="319" spans="5:41" ht="9.1999999999999993" customHeight="1" x14ac:dyDescent="0.15">
      <c r="V319" s="1"/>
      <c r="W319" s="1"/>
      <c r="X319"/>
      <c r="AK319" s="1"/>
      <c r="AL319" s="1"/>
    </row>
    <row r="320" spans="5:41" ht="9.1999999999999993" customHeight="1" x14ac:dyDescent="0.15">
      <c r="V320" s="1"/>
      <c r="W320" s="1"/>
      <c r="X320"/>
      <c r="AK320" s="1"/>
      <c r="AL320" s="1"/>
    </row>
    <row r="321" spans="5:41" ht="9.1999999999999993" customHeight="1" x14ac:dyDescent="0.15">
      <c r="V321" s="1"/>
      <c r="W321" s="1"/>
      <c r="X321"/>
      <c r="AK321" s="1"/>
      <c r="AL321" s="1"/>
    </row>
    <row r="322" spans="5:41" ht="8.4499999999999993" customHeight="1" x14ac:dyDescent="0.15">
      <c r="E322" s="48" t="s">
        <v>54</v>
      </c>
      <c r="F322" s="39">
        <f ca="1">F128</f>
        <v>2</v>
      </c>
      <c r="G322"/>
      <c r="H322" s="37"/>
      <c r="I322" s="38">
        <f ca="1">I128</f>
        <v>7</v>
      </c>
      <c r="J322" s="30">
        <f ca="1">I324*I325</f>
        <v>91</v>
      </c>
      <c r="U322" s="48" t="s">
        <v>36</v>
      </c>
      <c r="V322" s="39">
        <f ca="1">V128</f>
        <v>5</v>
      </c>
      <c r="X322" s="37"/>
      <c r="Y322" s="38">
        <f ca="1">Y128</f>
        <v>4</v>
      </c>
      <c r="Z322" s="30">
        <f ca="1">Y324*Y325</f>
        <v>6</v>
      </c>
      <c r="AJ322" s="48" t="s">
        <v>57</v>
      </c>
      <c r="AK322" s="39">
        <f ca="1">AK128</f>
        <v>2</v>
      </c>
      <c r="AM322" s="37"/>
      <c r="AN322" s="38">
        <f ca="1">AN128</f>
        <v>10</v>
      </c>
      <c r="AO322" s="30">
        <f ca="1">AN324*AN325</f>
        <v>1</v>
      </c>
    </row>
    <row r="323" spans="5:41" ht="8.4499999999999993" customHeight="1" x14ac:dyDescent="0.15">
      <c r="E323" s="48"/>
      <c r="F323" s="39"/>
      <c r="G323" s="13"/>
      <c r="H323" s="37"/>
      <c r="I323" s="39"/>
      <c r="J323" s="40" t="s">
        <v>8</v>
      </c>
      <c r="U323" s="48"/>
      <c r="V323" s="39"/>
      <c r="W323" s="13"/>
      <c r="X323" s="37"/>
      <c r="Y323" s="39"/>
      <c r="Z323" s="40" t="s">
        <v>8</v>
      </c>
      <c r="AJ323" s="48"/>
      <c r="AK323" s="39"/>
      <c r="AL323" s="13"/>
      <c r="AM323" s="37"/>
      <c r="AN323" s="39"/>
      <c r="AO323" s="40" t="s">
        <v>8</v>
      </c>
    </row>
    <row r="324" spans="5:41" ht="3" customHeight="1" x14ac:dyDescent="0.15">
      <c r="E324" s="48"/>
      <c r="F324" s="28"/>
      <c r="G324" s="27"/>
      <c r="H324" s="28"/>
      <c r="I324" s="34">
        <f ca="1">I322/GCD(I326,I322)</f>
        <v>7</v>
      </c>
      <c r="J324" s="40"/>
      <c r="U324" s="48"/>
      <c r="V324" s="28"/>
      <c r="W324" s="27"/>
      <c r="X324" s="28"/>
      <c r="Y324" s="34">
        <f ca="1">Y322/GCD(Y326,Y322)</f>
        <v>2</v>
      </c>
      <c r="Z324" s="40"/>
      <c r="AJ324" s="48"/>
      <c r="AK324" s="28"/>
      <c r="AL324" s="27"/>
      <c r="AM324" s="28"/>
      <c r="AN324" s="34">
        <f ca="1">AN322/GCD(AN326,AN322)</f>
        <v>1</v>
      </c>
      <c r="AO324" s="40"/>
    </row>
    <row r="325" spans="5:41" ht="3" customHeight="1" x14ac:dyDescent="0.15">
      <c r="E325" s="48"/>
      <c r="F325" s="25"/>
      <c r="G325" s="26"/>
      <c r="H325" s="25"/>
      <c r="I325" s="29">
        <f ca="1">I326/GCD(I326,I322)</f>
        <v>13</v>
      </c>
      <c r="J325" s="40"/>
      <c r="U325" s="48"/>
      <c r="V325" s="25"/>
      <c r="W325" s="26"/>
      <c r="X325" s="25"/>
      <c r="Y325" s="29">
        <f ca="1">Y326/GCD(Y326,Y322)</f>
        <v>3</v>
      </c>
      <c r="Z325" s="40"/>
      <c r="AJ325" s="48"/>
      <c r="AK325" s="25"/>
      <c r="AL325" s="26"/>
      <c r="AM325" s="25"/>
      <c r="AN325" s="29">
        <f ca="1">AN326/GCD(AN326,AN322)</f>
        <v>1</v>
      </c>
      <c r="AO325" s="40"/>
    </row>
    <row r="326" spans="5:41" ht="8.1" customHeight="1" x14ac:dyDescent="0.15">
      <c r="E326" s="48"/>
      <c r="F326" s="39">
        <f ca="1">F132</f>
        <v>4</v>
      </c>
      <c r="G326"/>
      <c r="H326" s="37"/>
      <c r="I326" s="38">
        <f ca="1">I132</f>
        <v>13</v>
      </c>
      <c r="J326" s="40"/>
      <c r="U326" s="48"/>
      <c r="V326" s="39">
        <f ca="1">V132</f>
        <v>5</v>
      </c>
      <c r="X326" s="37"/>
      <c r="Y326" s="38">
        <f ca="1">Y132</f>
        <v>6</v>
      </c>
      <c r="Z326" s="40"/>
      <c r="AJ326" s="48"/>
      <c r="AK326" s="39">
        <f ca="1">AK132</f>
        <v>3</v>
      </c>
      <c r="AM326" s="37"/>
      <c r="AN326" s="38">
        <f ca="1">AN132</f>
        <v>10</v>
      </c>
      <c r="AO326" s="40"/>
    </row>
    <row r="327" spans="5:41" ht="8.1" customHeight="1" x14ac:dyDescent="0.15">
      <c r="E327" s="48"/>
      <c r="F327" s="39"/>
      <c r="G327" s="13"/>
      <c r="H327" s="37"/>
      <c r="I327" s="39"/>
      <c r="J327" s="8"/>
      <c r="U327" s="48"/>
      <c r="V327" s="39"/>
      <c r="W327" s="13"/>
      <c r="X327" s="37"/>
      <c r="Y327" s="39"/>
      <c r="Z327" s="8"/>
      <c r="AJ327" s="48"/>
      <c r="AK327" s="39"/>
      <c r="AL327" s="13"/>
      <c r="AM327" s="37"/>
      <c r="AN327" s="39"/>
      <c r="AO327" s="8"/>
    </row>
    <row r="328" spans="5:41" ht="11.25" customHeight="1" x14ac:dyDescent="0.15">
      <c r="V328" s="1"/>
      <c r="W328" s="1"/>
      <c r="X328"/>
      <c r="AK328" s="1"/>
      <c r="AL328" s="1"/>
    </row>
    <row r="329" spans="5:41" ht="11.25" customHeight="1" x14ac:dyDescent="0.15"/>
    <row r="330" spans="5:41" ht="11.25" customHeight="1" x14ac:dyDescent="0.15"/>
    <row r="331" spans="5:41" ht="11.25" customHeight="1" x14ac:dyDescent="0.15"/>
    <row r="332" spans="5:41" ht="11.25" customHeight="1" x14ac:dyDescent="0.15">
      <c r="F332"/>
      <c r="G332"/>
    </row>
    <row r="333" spans="5:41" ht="11.25" customHeight="1" x14ac:dyDescent="0.15">
      <c r="F333"/>
      <c r="G333"/>
    </row>
    <row r="334" spans="5:41" ht="11.25" customHeight="1" x14ac:dyDescent="0.15">
      <c r="F334"/>
      <c r="G334"/>
    </row>
    <row r="335" spans="5:41" ht="11.25" customHeight="1" x14ac:dyDescent="0.15">
      <c r="F335"/>
      <c r="G335"/>
    </row>
    <row r="336" spans="5:41" ht="11.25" customHeight="1" x14ac:dyDescent="0.15">
      <c r="F336"/>
      <c r="G336"/>
    </row>
    <row r="337" spans="6:7" ht="11.25" customHeight="1" x14ac:dyDescent="0.15">
      <c r="F337"/>
      <c r="G337"/>
    </row>
    <row r="338" spans="6:7" ht="11.25" customHeight="1" x14ac:dyDescent="0.15"/>
    <row r="339" spans="6:7" ht="11.25" customHeight="1" x14ac:dyDescent="0.15"/>
    <row r="340" spans="6:7" ht="11.25" customHeight="1" x14ac:dyDescent="0.15"/>
    <row r="341" spans="6:7" ht="11.25" customHeight="1" x14ac:dyDescent="0.15"/>
    <row r="342" spans="6:7" ht="11.25" customHeight="1" x14ac:dyDescent="0.15"/>
    <row r="343" spans="6:7" ht="11.25" customHeight="1" x14ac:dyDescent="0.15"/>
    <row r="344" spans="6:7" ht="11.25" customHeight="1" x14ac:dyDescent="0.15"/>
    <row r="345" spans="6:7" ht="11.25" customHeight="1" x14ac:dyDescent="0.15"/>
    <row r="346" spans="6:7" ht="11.25" customHeight="1" x14ac:dyDescent="0.15"/>
    <row r="347" spans="6:7" ht="11.25" customHeight="1" x14ac:dyDescent="0.15"/>
    <row r="348" spans="6:7" ht="11.25" customHeight="1" x14ac:dyDescent="0.15"/>
    <row r="349" spans="6:7" ht="11.25" customHeight="1" x14ac:dyDescent="0.15"/>
    <row r="350" spans="6:7" ht="11.25" customHeight="1" x14ac:dyDescent="0.15"/>
    <row r="351" spans="6:7" ht="11.25" customHeight="1" x14ac:dyDescent="0.15"/>
    <row r="352" spans="6:7" ht="11.25" customHeight="1" x14ac:dyDescent="0.15"/>
    <row r="353" ht="11.25" customHeight="1" x14ac:dyDescent="0.15"/>
    <row r="354" ht="11.25" customHeight="1" x14ac:dyDescent="0.15"/>
    <row r="355" ht="11.25" customHeight="1" x14ac:dyDescent="0.15"/>
    <row r="356" ht="11.25" customHeight="1" x14ac:dyDescent="0.15"/>
    <row r="357" ht="11.25" customHeight="1" x14ac:dyDescent="0.15"/>
    <row r="358" ht="11.25" customHeight="1" x14ac:dyDescent="0.15"/>
    <row r="359" ht="11.25" customHeight="1" x14ac:dyDescent="0.15"/>
    <row r="360" ht="11.25" customHeight="1" x14ac:dyDescent="0.15"/>
    <row r="361" ht="11.25" customHeight="1" x14ac:dyDescent="0.15"/>
    <row r="362" ht="11.25" customHeight="1" x14ac:dyDescent="0.15"/>
    <row r="363" ht="11.25" customHeight="1" x14ac:dyDescent="0.15"/>
    <row r="364" ht="11.25" customHeight="1" x14ac:dyDescent="0.15"/>
    <row r="365" ht="11.25" customHeight="1" x14ac:dyDescent="0.15"/>
    <row r="366" ht="11.25" customHeight="1" x14ac:dyDescent="0.15"/>
    <row r="367" ht="11.25" customHeight="1" x14ac:dyDescent="0.15"/>
    <row r="368" ht="11.25" customHeight="1" x14ac:dyDescent="0.15"/>
    <row r="369" ht="11.25" customHeight="1" x14ac:dyDescent="0.15"/>
    <row r="370" ht="11.25" customHeight="1" x14ac:dyDescent="0.15"/>
    <row r="371" ht="11.25" customHeight="1" x14ac:dyDescent="0.15"/>
    <row r="372" ht="11.25" customHeight="1" x14ac:dyDescent="0.15"/>
    <row r="373" ht="11.25" customHeight="1" x14ac:dyDescent="0.15"/>
    <row r="374" ht="11.25" customHeight="1" x14ac:dyDescent="0.15"/>
    <row r="375" ht="11.25" customHeight="1" x14ac:dyDescent="0.15"/>
    <row r="376" ht="11.25" customHeight="1" x14ac:dyDescent="0.15"/>
    <row r="377" ht="11.25" customHeight="1" x14ac:dyDescent="0.15"/>
    <row r="378" ht="11.25" customHeight="1" x14ac:dyDescent="0.15"/>
    <row r="379" ht="11.25" customHeight="1" x14ac:dyDescent="0.15"/>
    <row r="380" ht="11.25" customHeight="1" x14ac:dyDescent="0.15"/>
    <row r="381" ht="11.25" customHeight="1" x14ac:dyDescent="0.15"/>
    <row r="382" ht="11.25" customHeight="1" x14ac:dyDescent="0.15"/>
    <row r="383" ht="11.25" customHeight="1" x14ac:dyDescent="0.15"/>
    <row r="384" ht="11.25" customHeight="1" x14ac:dyDescent="0.15"/>
    <row r="385" ht="11.25" customHeight="1" x14ac:dyDescent="0.15"/>
    <row r="386" ht="11.25" customHeight="1" x14ac:dyDescent="0.15"/>
    <row r="387" ht="11.25" customHeight="1" x14ac:dyDescent="0.15"/>
    <row r="388" ht="11.25" customHeight="1" x14ac:dyDescent="0.15"/>
    <row r="389" ht="11.25" customHeight="1" x14ac:dyDescent="0.15"/>
    <row r="390" ht="11.25" customHeight="1" x14ac:dyDescent="0.15"/>
    <row r="391" ht="11.25" customHeight="1" x14ac:dyDescent="0.15"/>
    <row r="392" ht="11.25" customHeight="1" x14ac:dyDescent="0.15"/>
    <row r="393" ht="11.25" customHeight="1" x14ac:dyDescent="0.15"/>
    <row r="394" ht="11.25" customHeight="1" x14ac:dyDescent="0.15"/>
    <row r="395" ht="11.25" customHeight="1" x14ac:dyDescent="0.15"/>
    <row r="396" ht="11.25" customHeight="1" x14ac:dyDescent="0.15"/>
    <row r="397" ht="11.25" customHeight="1" x14ac:dyDescent="0.15"/>
    <row r="398" ht="11.25" customHeight="1" x14ac:dyDescent="0.15"/>
    <row r="399" ht="11.25" customHeight="1" x14ac:dyDescent="0.15"/>
    <row r="400" ht="11.25" customHeight="1" x14ac:dyDescent="0.15"/>
    <row r="401" ht="11.25" customHeight="1" x14ac:dyDescent="0.15"/>
    <row r="402" ht="11.25" customHeight="1" x14ac:dyDescent="0.15"/>
    <row r="403" ht="11.25" customHeight="1" x14ac:dyDescent="0.15"/>
    <row r="404" ht="11.25" customHeight="1" x14ac:dyDescent="0.15"/>
    <row r="405" ht="11.25" customHeight="1" x14ac:dyDescent="0.15"/>
    <row r="406" ht="11.25" customHeight="1" x14ac:dyDescent="0.15"/>
    <row r="407" ht="11.25" customHeight="1" x14ac:dyDescent="0.15"/>
    <row r="408" ht="11.25" customHeight="1" x14ac:dyDescent="0.15"/>
    <row r="409" ht="11.25" customHeight="1" x14ac:dyDescent="0.15"/>
    <row r="410" ht="11.25" customHeight="1" x14ac:dyDescent="0.15"/>
    <row r="411" ht="11.25" customHeight="1" x14ac:dyDescent="0.15"/>
    <row r="412" ht="11.25" customHeight="1" x14ac:dyDescent="0.15"/>
    <row r="413" ht="11.25" customHeight="1" x14ac:dyDescent="0.15"/>
    <row r="414" ht="11.25" customHeight="1" x14ac:dyDescent="0.15"/>
    <row r="415" ht="11.25" customHeight="1" x14ac:dyDescent="0.15"/>
    <row r="416" ht="11.25" customHeight="1" x14ac:dyDescent="0.15"/>
    <row r="417" ht="11.25" customHeight="1" x14ac:dyDescent="0.15"/>
    <row r="418" ht="11.25" customHeight="1" x14ac:dyDescent="0.15"/>
    <row r="419" ht="11.25" customHeight="1" x14ac:dyDescent="0.15"/>
    <row r="420" ht="11.25" customHeight="1" x14ac:dyDescent="0.15"/>
    <row r="421" ht="11.25" customHeight="1" x14ac:dyDescent="0.15"/>
    <row r="422" ht="11.25" customHeight="1" x14ac:dyDescent="0.15"/>
    <row r="423" ht="11.25" customHeight="1" x14ac:dyDescent="0.15"/>
    <row r="424" ht="11.25" customHeight="1" x14ac:dyDescent="0.15"/>
    <row r="425" ht="11.25" customHeight="1" x14ac:dyDescent="0.15"/>
    <row r="426" ht="11.25" customHeight="1" x14ac:dyDescent="0.15"/>
    <row r="427" ht="11.25" customHeight="1" x14ac:dyDescent="0.15"/>
    <row r="428" ht="11.25" customHeight="1" x14ac:dyDescent="0.15"/>
    <row r="429" ht="11.25" customHeight="1" x14ac:dyDescent="0.15"/>
    <row r="430" ht="11.25" customHeight="1" x14ac:dyDescent="0.15"/>
    <row r="431" ht="11.25" customHeight="1" x14ac:dyDescent="0.15"/>
    <row r="432" ht="11.25" customHeight="1" x14ac:dyDescent="0.15"/>
    <row r="433" ht="11.25" customHeight="1" x14ac:dyDescent="0.15"/>
    <row r="434" ht="11.25" customHeight="1" x14ac:dyDescent="0.15"/>
    <row r="435" ht="11.25" customHeight="1" x14ac:dyDescent="0.15"/>
  </sheetData>
  <mergeCells count="794">
    <mergeCell ref="E322:E327"/>
    <mergeCell ref="U312:U317"/>
    <mergeCell ref="U322:U327"/>
    <mergeCell ref="AJ312:AJ317"/>
    <mergeCell ref="AJ322:AJ327"/>
    <mergeCell ref="F140:R141"/>
    <mergeCell ref="AJ272:AJ277"/>
    <mergeCell ref="AJ282:AJ287"/>
    <mergeCell ref="E292:E297"/>
    <mergeCell ref="E302:E307"/>
    <mergeCell ref="U292:U297"/>
    <mergeCell ref="U302:U307"/>
    <mergeCell ref="AJ292:AJ297"/>
    <mergeCell ref="AJ302:AJ307"/>
    <mergeCell ref="E312:E317"/>
    <mergeCell ref="E189:E190"/>
    <mergeCell ref="E196:E197"/>
    <mergeCell ref="E203:E204"/>
    <mergeCell ref="Y189:Y190"/>
    <mergeCell ref="Y196:Y197"/>
    <mergeCell ref="Y203:Y204"/>
    <mergeCell ref="E272:E277"/>
    <mergeCell ref="E282:E287"/>
    <mergeCell ref="U272:U277"/>
    <mergeCell ref="U282:U287"/>
    <mergeCell ref="E143:E144"/>
    <mergeCell ref="E150:E151"/>
    <mergeCell ref="E157:E158"/>
    <mergeCell ref="E164:E165"/>
    <mergeCell ref="E171:E172"/>
    <mergeCell ref="E178:E179"/>
    <mergeCell ref="Z178:Z179"/>
    <mergeCell ref="Z171:Z172"/>
    <mergeCell ref="Z164:Z165"/>
    <mergeCell ref="Z157:Z158"/>
    <mergeCell ref="Z143:Z144"/>
    <mergeCell ref="Z150:Z151"/>
    <mergeCell ref="E228:E229"/>
    <mergeCell ref="E235:E236"/>
    <mergeCell ref="E242:E243"/>
    <mergeCell ref="E249:E250"/>
    <mergeCell ref="E256:E257"/>
    <mergeCell ref="E263:E264"/>
    <mergeCell ref="Y263:Z264"/>
    <mergeCell ref="Y256:Z257"/>
    <mergeCell ref="Y228:Z229"/>
    <mergeCell ref="Y235:Z236"/>
    <mergeCell ref="Y242:Z243"/>
    <mergeCell ref="Y249:Z250"/>
    <mergeCell ref="E40:E41"/>
    <mergeCell ref="E46:E47"/>
    <mergeCell ref="E52:E53"/>
    <mergeCell ref="E58:E59"/>
    <mergeCell ref="E64:E65"/>
    <mergeCell ref="E70:E71"/>
    <mergeCell ref="Z40:Z41"/>
    <mergeCell ref="Z46:Z47"/>
    <mergeCell ref="Z52:Z53"/>
    <mergeCell ref="Z58:Z59"/>
    <mergeCell ref="Z64:Z65"/>
    <mergeCell ref="Z70:Z71"/>
    <mergeCell ref="AK322:AK323"/>
    <mergeCell ref="AM322:AM323"/>
    <mergeCell ref="AN322:AN323"/>
    <mergeCell ref="AO323:AO326"/>
    <mergeCell ref="AK326:AK327"/>
    <mergeCell ref="AM326:AM327"/>
    <mergeCell ref="AN326:AN327"/>
    <mergeCell ref="E6:E7"/>
    <mergeCell ref="E12:E13"/>
    <mergeCell ref="E18:E19"/>
    <mergeCell ref="E24:E25"/>
    <mergeCell ref="E29:E30"/>
    <mergeCell ref="E32:E33"/>
    <mergeCell ref="U6:U7"/>
    <mergeCell ref="U12:U13"/>
    <mergeCell ref="U18:U19"/>
    <mergeCell ref="U24:U25"/>
    <mergeCell ref="U29:U30"/>
    <mergeCell ref="U32:U33"/>
    <mergeCell ref="AJ6:AJ7"/>
    <mergeCell ref="AJ12:AJ13"/>
    <mergeCell ref="AJ18:AJ19"/>
    <mergeCell ref="AJ24:AJ25"/>
    <mergeCell ref="AJ29:AJ30"/>
    <mergeCell ref="AM292:AM297"/>
    <mergeCell ref="AN292:AN293"/>
    <mergeCell ref="AO293:AO296"/>
    <mergeCell ref="AN296:AN297"/>
    <mergeCell ref="AM302:AM307"/>
    <mergeCell ref="AN302:AN303"/>
    <mergeCell ref="AO303:AO306"/>
    <mergeCell ref="AN306:AN307"/>
    <mergeCell ref="AK312:AK313"/>
    <mergeCell ref="AM312:AM313"/>
    <mergeCell ref="AN312:AN313"/>
    <mergeCell ref="AO313:AO316"/>
    <mergeCell ref="AK316:AK317"/>
    <mergeCell ref="AM316:AM317"/>
    <mergeCell ref="AN316:AN317"/>
    <mergeCell ref="AM272:AM273"/>
    <mergeCell ref="AN272:AN273"/>
    <mergeCell ref="AO273:AO276"/>
    <mergeCell ref="AM276:AM277"/>
    <mergeCell ref="AN276:AN277"/>
    <mergeCell ref="AM282:AM283"/>
    <mergeCell ref="AN282:AN283"/>
    <mergeCell ref="AO283:AO286"/>
    <mergeCell ref="AM286:AM287"/>
    <mergeCell ref="AN286:AN287"/>
    <mergeCell ref="V312:V313"/>
    <mergeCell ref="X312:X313"/>
    <mergeCell ref="Y312:Y313"/>
    <mergeCell ref="Z313:Z316"/>
    <mergeCell ref="V316:V317"/>
    <mergeCell ref="X316:X317"/>
    <mergeCell ref="Y316:Y317"/>
    <mergeCell ref="V322:V323"/>
    <mergeCell ref="X322:X323"/>
    <mergeCell ref="Y322:Y323"/>
    <mergeCell ref="Z323:Z326"/>
    <mergeCell ref="V326:V327"/>
    <mergeCell ref="X326:X327"/>
    <mergeCell ref="Y326:Y327"/>
    <mergeCell ref="F312:F313"/>
    <mergeCell ref="F322:F323"/>
    <mergeCell ref="F326:F327"/>
    <mergeCell ref="F316:F317"/>
    <mergeCell ref="H292:H297"/>
    <mergeCell ref="H302:H307"/>
    <mergeCell ref="X272:X273"/>
    <mergeCell ref="Y272:Y273"/>
    <mergeCell ref="Z273:Z276"/>
    <mergeCell ref="X276:X277"/>
    <mergeCell ref="Y276:Y277"/>
    <mergeCell ref="X282:X283"/>
    <mergeCell ref="Y282:Y283"/>
    <mergeCell ref="Z283:Z286"/>
    <mergeCell ref="X286:X287"/>
    <mergeCell ref="Y286:Y287"/>
    <mergeCell ref="X292:X297"/>
    <mergeCell ref="Y292:Y293"/>
    <mergeCell ref="Z293:Z296"/>
    <mergeCell ref="Y296:Y297"/>
    <mergeCell ref="X302:X307"/>
    <mergeCell ref="Y302:Y303"/>
    <mergeCell ref="Z303:Z306"/>
    <mergeCell ref="Y306:Y307"/>
    <mergeCell ref="AC150:AC151"/>
    <mergeCell ref="AD150:AD151"/>
    <mergeCell ref="AE150:AE151"/>
    <mergeCell ref="AC157:AC158"/>
    <mergeCell ref="AD157:AD158"/>
    <mergeCell ref="AE157:AE158"/>
    <mergeCell ref="F203:F204"/>
    <mergeCell ref="H203:H204"/>
    <mergeCell ref="I203:I204"/>
    <mergeCell ref="J203:J204"/>
    <mergeCell ref="M203:M204"/>
    <mergeCell ref="N203:N204"/>
    <mergeCell ref="F189:F190"/>
    <mergeCell ref="F196:F197"/>
    <mergeCell ref="H196:H197"/>
    <mergeCell ref="I196:I197"/>
    <mergeCell ref="J196:J197"/>
    <mergeCell ref="M196:M197"/>
    <mergeCell ref="N196:N197"/>
    <mergeCell ref="H189:H190"/>
    <mergeCell ref="I189:I190"/>
    <mergeCell ref="J189:J190"/>
    <mergeCell ref="M189:M190"/>
    <mergeCell ref="N189:N190"/>
    <mergeCell ref="H178:H179"/>
    <mergeCell ref="I178:I179"/>
    <mergeCell ref="J178:J179"/>
    <mergeCell ref="M178:M179"/>
    <mergeCell ref="N178:N179"/>
    <mergeCell ref="M150:M151"/>
    <mergeCell ref="N150:N151"/>
    <mergeCell ref="J157:J158"/>
    <mergeCell ref="M157:M158"/>
    <mergeCell ref="N157:N158"/>
    <mergeCell ref="J164:J165"/>
    <mergeCell ref="M164:M165"/>
    <mergeCell ref="N164:N165"/>
    <mergeCell ref="H171:H172"/>
    <mergeCell ref="I171:I172"/>
    <mergeCell ref="J171:J172"/>
    <mergeCell ref="M171:M172"/>
    <mergeCell ref="N171:N172"/>
    <mergeCell ref="H150:H151"/>
    <mergeCell ref="I150:I151"/>
    <mergeCell ref="AH143:AH144"/>
    <mergeCell ref="AI143:AI144"/>
    <mergeCell ref="AC164:AC165"/>
    <mergeCell ref="AD164:AD165"/>
    <mergeCell ref="AE164:AE165"/>
    <mergeCell ref="AC171:AC172"/>
    <mergeCell ref="AD171:AD172"/>
    <mergeCell ref="AE171:AE172"/>
    <mergeCell ref="AC178:AC179"/>
    <mergeCell ref="AD178:AD179"/>
    <mergeCell ref="AE178:AE179"/>
    <mergeCell ref="AH164:AH165"/>
    <mergeCell ref="AI164:AI165"/>
    <mergeCell ref="AH171:AH172"/>
    <mergeCell ref="AI171:AI172"/>
    <mergeCell ref="AH178:AH179"/>
    <mergeCell ref="AI178:AI179"/>
    <mergeCell ref="AH150:AH151"/>
    <mergeCell ref="AI150:AI151"/>
    <mergeCell ref="AH157:AH158"/>
    <mergeCell ref="AI157:AI158"/>
    <mergeCell ref="AC143:AC144"/>
    <mergeCell ref="AD143:AD144"/>
    <mergeCell ref="AE143:AE144"/>
    <mergeCell ref="H157:H158"/>
    <mergeCell ref="I157:I158"/>
    <mergeCell ref="H164:H165"/>
    <mergeCell ref="I164:I165"/>
    <mergeCell ref="J150:J151"/>
    <mergeCell ref="AO29:AO30"/>
    <mergeCell ref="AR29:AR30"/>
    <mergeCell ref="AS29:AS30"/>
    <mergeCell ref="F32:F33"/>
    <mergeCell ref="H32:H33"/>
    <mergeCell ref="I32:I33"/>
    <mergeCell ref="J32:J33"/>
    <mergeCell ref="M32:M33"/>
    <mergeCell ref="N32:N33"/>
    <mergeCell ref="V32:V33"/>
    <mergeCell ref="X32:X33"/>
    <mergeCell ref="Y32:Y33"/>
    <mergeCell ref="Z32:Z33"/>
    <mergeCell ref="AC32:AC33"/>
    <mergeCell ref="AD32:AD33"/>
    <mergeCell ref="AK32:AK33"/>
    <mergeCell ref="AM32:AM33"/>
    <mergeCell ref="AN32:AN33"/>
    <mergeCell ref="AO32:AO33"/>
    <mergeCell ref="AR32:AR33"/>
    <mergeCell ref="AS32:AS33"/>
    <mergeCell ref="V29:V30"/>
    <mergeCell ref="X29:X30"/>
    <mergeCell ref="Y29:Y30"/>
    <mergeCell ref="Z29:Z30"/>
    <mergeCell ref="AC29:AC30"/>
    <mergeCell ref="AD29:AD30"/>
    <mergeCell ref="AK29:AK30"/>
    <mergeCell ref="AM29:AM30"/>
    <mergeCell ref="AN29:AN30"/>
    <mergeCell ref="AJ32:AJ33"/>
    <mergeCell ref="F143:F144"/>
    <mergeCell ref="H143:H144"/>
    <mergeCell ref="I143:I144"/>
    <mergeCell ref="J143:J144"/>
    <mergeCell ref="M143:M144"/>
    <mergeCell ref="N143:N144"/>
    <mergeCell ref="F29:F30"/>
    <mergeCell ref="H29:H30"/>
    <mergeCell ref="I29:I30"/>
    <mergeCell ref="J29:J30"/>
    <mergeCell ref="M29:M30"/>
    <mergeCell ref="N29:N30"/>
    <mergeCell ref="H98:H103"/>
    <mergeCell ref="N40:N41"/>
    <mergeCell ref="F128:F129"/>
    <mergeCell ref="F132:F133"/>
    <mergeCell ref="X98:X103"/>
    <mergeCell ref="AM98:AM103"/>
    <mergeCell ref="H108:H113"/>
    <mergeCell ref="X108:X113"/>
    <mergeCell ref="AM108:AM113"/>
    <mergeCell ref="F118:F119"/>
    <mergeCell ref="F122:F123"/>
    <mergeCell ref="F70:F71"/>
    <mergeCell ref="H70:H71"/>
    <mergeCell ref="I70:I71"/>
    <mergeCell ref="J70:J71"/>
    <mergeCell ref="K70:K71"/>
    <mergeCell ref="AM70:AM71"/>
    <mergeCell ref="N78:N79"/>
    <mergeCell ref="J79:J82"/>
    <mergeCell ref="K78:K79"/>
    <mergeCell ref="K82:N83"/>
    <mergeCell ref="V118:V119"/>
    <mergeCell ref="V122:V123"/>
    <mergeCell ref="AN70:AN71"/>
    <mergeCell ref="AF70:AF71"/>
    <mergeCell ref="AH70:AH71"/>
    <mergeCell ref="AI70:AI71"/>
    <mergeCell ref="AJ70:AJ71"/>
    <mergeCell ref="AK70:AK71"/>
    <mergeCell ref="U70:U71"/>
    <mergeCell ref="AA70:AA71"/>
    <mergeCell ref="AC70:AC71"/>
    <mergeCell ref="AD70:AD71"/>
    <mergeCell ref="AE70:AE71"/>
    <mergeCell ref="AD64:AD65"/>
    <mergeCell ref="AE64:AE65"/>
    <mergeCell ref="AF64:AF65"/>
    <mergeCell ref="AH64:AH65"/>
    <mergeCell ref="M70:M71"/>
    <mergeCell ref="N70:N71"/>
    <mergeCell ref="Q70:Q71"/>
    <mergeCell ref="R70:R71"/>
    <mergeCell ref="T70:T71"/>
    <mergeCell ref="AN58:AN59"/>
    <mergeCell ref="F64:F65"/>
    <mergeCell ref="H64:H65"/>
    <mergeCell ref="I64:I65"/>
    <mergeCell ref="J64:J65"/>
    <mergeCell ref="K64:K65"/>
    <mergeCell ref="M64:M65"/>
    <mergeCell ref="N64:N65"/>
    <mergeCell ref="Q64:Q65"/>
    <mergeCell ref="R64:R65"/>
    <mergeCell ref="T64:T65"/>
    <mergeCell ref="U64:U65"/>
    <mergeCell ref="AA64:AA65"/>
    <mergeCell ref="AD58:AD59"/>
    <mergeCell ref="AE58:AE59"/>
    <mergeCell ref="AF58:AF59"/>
    <mergeCell ref="AH58:AH59"/>
    <mergeCell ref="AI58:AI59"/>
    <mergeCell ref="AI64:AI65"/>
    <mergeCell ref="AJ64:AJ65"/>
    <mergeCell ref="AK64:AK65"/>
    <mergeCell ref="AM64:AM65"/>
    <mergeCell ref="AN64:AN65"/>
    <mergeCell ref="AC64:AC65"/>
    <mergeCell ref="AK52:AK53"/>
    <mergeCell ref="AM52:AM53"/>
    <mergeCell ref="AN52:AN53"/>
    <mergeCell ref="F58:F59"/>
    <mergeCell ref="H58:H59"/>
    <mergeCell ref="I58:I59"/>
    <mergeCell ref="J58:J59"/>
    <mergeCell ref="K58:K59"/>
    <mergeCell ref="M58:M59"/>
    <mergeCell ref="N58:N59"/>
    <mergeCell ref="Q58:Q59"/>
    <mergeCell ref="R58:R59"/>
    <mergeCell ref="T58:T59"/>
    <mergeCell ref="U58:U59"/>
    <mergeCell ref="AA58:AA59"/>
    <mergeCell ref="AC58:AC59"/>
    <mergeCell ref="AE52:AE53"/>
    <mergeCell ref="AF52:AF53"/>
    <mergeCell ref="AH52:AH53"/>
    <mergeCell ref="AI52:AI53"/>
    <mergeCell ref="AJ52:AJ53"/>
    <mergeCell ref="AJ58:AJ59"/>
    <mergeCell ref="AK58:AK59"/>
    <mergeCell ref="AM58:AM59"/>
    <mergeCell ref="AM46:AM47"/>
    <mergeCell ref="AN46:AN47"/>
    <mergeCell ref="F52:F53"/>
    <mergeCell ref="H52:H53"/>
    <mergeCell ref="I52:I53"/>
    <mergeCell ref="J52:J53"/>
    <mergeCell ref="K52:K53"/>
    <mergeCell ref="M52:M53"/>
    <mergeCell ref="N52:N53"/>
    <mergeCell ref="Q52:Q53"/>
    <mergeCell ref="R52:R53"/>
    <mergeCell ref="T52:T53"/>
    <mergeCell ref="U52:U53"/>
    <mergeCell ref="AA52:AA53"/>
    <mergeCell ref="AC52:AC53"/>
    <mergeCell ref="AD52:AD53"/>
    <mergeCell ref="AF46:AF47"/>
    <mergeCell ref="AH46:AH47"/>
    <mergeCell ref="AI46:AI47"/>
    <mergeCell ref="AJ46:AJ47"/>
    <mergeCell ref="AK46:AK47"/>
    <mergeCell ref="U46:U47"/>
    <mergeCell ref="AA46:AA47"/>
    <mergeCell ref="AC46:AC47"/>
    <mergeCell ref="AD46:AD47"/>
    <mergeCell ref="AE46:AE47"/>
    <mergeCell ref="M46:M47"/>
    <mergeCell ref="N46:N47"/>
    <mergeCell ref="Q46:Q47"/>
    <mergeCell ref="R46:R47"/>
    <mergeCell ref="T46:T47"/>
    <mergeCell ref="F46:F47"/>
    <mergeCell ref="H46:H47"/>
    <mergeCell ref="I46:I47"/>
    <mergeCell ref="J46:J47"/>
    <mergeCell ref="K46:K47"/>
    <mergeCell ref="Q40:Q41"/>
    <mergeCell ref="T40:T41"/>
    <mergeCell ref="U40:U41"/>
    <mergeCell ref="F40:F41"/>
    <mergeCell ref="H40:H41"/>
    <mergeCell ref="I40:I41"/>
    <mergeCell ref="J40:J41"/>
    <mergeCell ref="M40:M41"/>
    <mergeCell ref="K40:K41"/>
    <mergeCell ref="R40:R41"/>
    <mergeCell ref="AO24:AO25"/>
    <mergeCell ref="AR24:AR25"/>
    <mergeCell ref="AS24:AS25"/>
    <mergeCell ref="AC24:AC25"/>
    <mergeCell ref="AD24:AD25"/>
    <mergeCell ref="AK24:AK25"/>
    <mergeCell ref="AM24:AM25"/>
    <mergeCell ref="AN24:AN25"/>
    <mergeCell ref="X24:X25"/>
    <mergeCell ref="Y24:Y25"/>
    <mergeCell ref="Z24:Z25"/>
    <mergeCell ref="F24:F25"/>
    <mergeCell ref="H24:H25"/>
    <mergeCell ref="I24:I25"/>
    <mergeCell ref="J24:J25"/>
    <mergeCell ref="M24:M25"/>
    <mergeCell ref="N24:N25"/>
    <mergeCell ref="V24:V25"/>
    <mergeCell ref="N12:N13"/>
    <mergeCell ref="F6:F7"/>
    <mergeCell ref="N6:N7"/>
    <mergeCell ref="M6:M7"/>
    <mergeCell ref="J6:J7"/>
    <mergeCell ref="H6:H7"/>
    <mergeCell ref="I6:I7"/>
    <mergeCell ref="F12:F13"/>
    <mergeCell ref="H12:H13"/>
    <mergeCell ref="I12:I13"/>
    <mergeCell ref="J12:J13"/>
    <mergeCell ref="M12:M13"/>
    <mergeCell ref="N18:N19"/>
    <mergeCell ref="F18:F19"/>
    <mergeCell ref="H18:H19"/>
    <mergeCell ref="I18:I19"/>
    <mergeCell ref="J18:J19"/>
    <mergeCell ref="M18:M19"/>
    <mergeCell ref="AC6:AC7"/>
    <mergeCell ref="AD6:AD7"/>
    <mergeCell ref="V6:V7"/>
    <mergeCell ref="X6:X7"/>
    <mergeCell ref="Y6:Y7"/>
    <mergeCell ref="Z6:Z7"/>
    <mergeCell ref="AD12:AD13"/>
    <mergeCell ref="V18:V19"/>
    <mergeCell ref="X18:X19"/>
    <mergeCell ref="Y18:Y19"/>
    <mergeCell ref="Z18:Z19"/>
    <mergeCell ref="AC18:AC19"/>
    <mergeCell ref="AD18:AD19"/>
    <mergeCell ref="V12:V13"/>
    <mergeCell ref="X12:X13"/>
    <mergeCell ref="Y12:Y13"/>
    <mergeCell ref="Z12:Z13"/>
    <mergeCell ref="AC12:AC13"/>
    <mergeCell ref="AS18:AS19"/>
    <mergeCell ref="AN12:AN13"/>
    <mergeCell ref="AO12:AO13"/>
    <mergeCell ref="AS12:AS13"/>
    <mergeCell ref="AN6:AN7"/>
    <mergeCell ref="AO6:AO7"/>
    <mergeCell ref="AS6:AS7"/>
    <mergeCell ref="AK18:AK19"/>
    <mergeCell ref="AM18:AM19"/>
    <mergeCell ref="AR18:AR19"/>
    <mergeCell ref="AN18:AN19"/>
    <mergeCell ref="AO18:AO19"/>
    <mergeCell ref="AK6:AK7"/>
    <mergeCell ref="AM6:AM7"/>
    <mergeCell ref="AR6:AR7"/>
    <mergeCell ref="AK12:AK13"/>
    <mergeCell ref="AM12:AM13"/>
    <mergeCell ref="AR12:AR13"/>
    <mergeCell ref="AN40:AN41"/>
    <mergeCell ref="AK40:AK41"/>
    <mergeCell ref="AD40:AD41"/>
    <mergeCell ref="AF40:AF41"/>
    <mergeCell ref="AH40:AH41"/>
    <mergeCell ref="AI40:AI41"/>
    <mergeCell ref="AA40:AA41"/>
    <mergeCell ref="AC40:AC41"/>
    <mergeCell ref="AE40:AE41"/>
    <mergeCell ref="AM40:AM41"/>
    <mergeCell ref="AJ40:AJ41"/>
    <mergeCell ref="E78:E83"/>
    <mergeCell ref="U78:U83"/>
    <mergeCell ref="H78:H79"/>
    <mergeCell ref="I78:I79"/>
    <mergeCell ref="H82:H83"/>
    <mergeCell ref="I82:I83"/>
    <mergeCell ref="M78:M79"/>
    <mergeCell ref="AM78:AM79"/>
    <mergeCell ref="AR78:AR79"/>
    <mergeCell ref="AM82:AM83"/>
    <mergeCell ref="AJ78:AJ83"/>
    <mergeCell ref="AN78:AN79"/>
    <mergeCell ref="AP78:AP79"/>
    <mergeCell ref="X78:X79"/>
    <mergeCell ref="Y78:Y79"/>
    <mergeCell ref="AA78:AA79"/>
    <mergeCell ref="AC78:AC79"/>
    <mergeCell ref="AD78:AD79"/>
    <mergeCell ref="Z79:Z82"/>
    <mergeCell ref="X82:X83"/>
    <mergeCell ref="Y82:Y83"/>
    <mergeCell ref="AA82:AD83"/>
    <mergeCell ref="AS78:AS79"/>
    <mergeCell ref="AO79:AO82"/>
    <mergeCell ref="AN82:AN83"/>
    <mergeCell ref="AP82:AS83"/>
    <mergeCell ref="E88:E93"/>
    <mergeCell ref="H88:H89"/>
    <mergeCell ref="I88:I89"/>
    <mergeCell ref="K88:K89"/>
    <mergeCell ref="M88:M89"/>
    <mergeCell ref="N88:N89"/>
    <mergeCell ref="U88:U93"/>
    <mergeCell ref="X88:X89"/>
    <mergeCell ref="Y88:Y89"/>
    <mergeCell ref="AA88:AA89"/>
    <mergeCell ref="AC88:AC89"/>
    <mergeCell ref="AD88:AD89"/>
    <mergeCell ref="AJ88:AJ93"/>
    <mergeCell ref="AM88:AM89"/>
    <mergeCell ref="AN88:AN89"/>
    <mergeCell ref="AP88:AP89"/>
    <mergeCell ref="AR88:AR89"/>
    <mergeCell ref="AS88:AS89"/>
    <mergeCell ref="J89:J92"/>
    <mergeCell ref="Z89:Z92"/>
    <mergeCell ref="AO89:AO92"/>
    <mergeCell ref="H92:H93"/>
    <mergeCell ref="I92:I93"/>
    <mergeCell ref="K92:N93"/>
    <mergeCell ref="X92:X93"/>
    <mergeCell ref="Y92:Y93"/>
    <mergeCell ref="AA92:AD93"/>
    <mergeCell ref="AM92:AM93"/>
    <mergeCell ref="AN92:AN93"/>
    <mergeCell ref="AP92:AS93"/>
    <mergeCell ref="E98:E103"/>
    <mergeCell ref="I98:I99"/>
    <mergeCell ref="K98:K99"/>
    <mergeCell ref="M98:M99"/>
    <mergeCell ref="N98:N99"/>
    <mergeCell ref="U98:U103"/>
    <mergeCell ref="Y98:Y99"/>
    <mergeCell ref="AA98:AA99"/>
    <mergeCell ref="AC98:AC99"/>
    <mergeCell ref="AD98:AD99"/>
    <mergeCell ref="AJ98:AJ103"/>
    <mergeCell ref="AN98:AN99"/>
    <mergeCell ref="AP98:AP99"/>
    <mergeCell ref="AR98:AR99"/>
    <mergeCell ref="AS98:AS99"/>
    <mergeCell ref="J99:J102"/>
    <mergeCell ref="Z99:Z102"/>
    <mergeCell ref="AO99:AO102"/>
    <mergeCell ref="I102:I103"/>
    <mergeCell ref="K102:N103"/>
    <mergeCell ref="Y102:Y103"/>
    <mergeCell ref="AA102:AD103"/>
    <mergeCell ref="AN102:AN103"/>
    <mergeCell ref="AP102:AS103"/>
    <mergeCell ref="E108:E113"/>
    <mergeCell ref="I108:I109"/>
    <mergeCell ref="K108:K109"/>
    <mergeCell ref="M108:M109"/>
    <mergeCell ref="N108:N109"/>
    <mergeCell ref="U108:U113"/>
    <mergeCell ref="Y108:Y109"/>
    <mergeCell ref="AA108:AA109"/>
    <mergeCell ref="AC108:AC109"/>
    <mergeCell ref="AD108:AD109"/>
    <mergeCell ref="AJ108:AJ113"/>
    <mergeCell ref="AN108:AN109"/>
    <mergeCell ref="AP108:AP109"/>
    <mergeCell ref="AR108:AR109"/>
    <mergeCell ref="AS108:AS109"/>
    <mergeCell ref="J109:J112"/>
    <mergeCell ref="Z109:Z112"/>
    <mergeCell ref="AO109:AO112"/>
    <mergeCell ref="I112:I113"/>
    <mergeCell ref="K112:N113"/>
    <mergeCell ref="Y112:Y113"/>
    <mergeCell ref="AA112:AD113"/>
    <mergeCell ref="AN112:AN113"/>
    <mergeCell ref="AP112:AS113"/>
    <mergeCell ref="AP118:AP119"/>
    <mergeCell ref="AR118:AR119"/>
    <mergeCell ref="AS118:AS119"/>
    <mergeCell ref="AP122:AS123"/>
    <mergeCell ref="AO119:AO122"/>
    <mergeCell ref="AA122:AD123"/>
    <mergeCell ref="AM122:AM123"/>
    <mergeCell ref="E118:E123"/>
    <mergeCell ref="H118:H119"/>
    <mergeCell ref="I118:I119"/>
    <mergeCell ref="K118:K119"/>
    <mergeCell ref="M118:M119"/>
    <mergeCell ref="N118:N119"/>
    <mergeCell ref="U118:U123"/>
    <mergeCell ref="X118:X119"/>
    <mergeCell ref="Y118:Y119"/>
    <mergeCell ref="J119:J122"/>
    <mergeCell ref="H122:H123"/>
    <mergeCell ref="I122:I123"/>
    <mergeCell ref="K122:N123"/>
    <mergeCell ref="X122:X123"/>
    <mergeCell ref="Y122:Y123"/>
    <mergeCell ref="Z119:Z122"/>
    <mergeCell ref="AP128:AP129"/>
    <mergeCell ref="AR128:AR129"/>
    <mergeCell ref="AD128:AD129"/>
    <mergeCell ref="AJ128:AJ133"/>
    <mergeCell ref="AM128:AM129"/>
    <mergeCell ref="AN128:AN129"/>
    <mergeCell ref="AK118:AK119"/>
    <mergeCell ref="AK122:AK123"/>
    <mergeCell ref="AM132:AM133"/>
    <mergeCell ref="AN132:AN133"/>
    <mergeCell ref="AA128:AA129"/>
    <mergeCell ref="AC128:AC129"/>
    <mergeCell ref="AN122:AN123"/>
    <mergeCell ref="AA118:AA119"/>
    <mergeCell ref="AC118:AC119"/>
    <mergeCell ref="AD118:AD119"/>
    <mergeCell ref="AJ118:AJ123"/>
    <mergeCell ref="AM118:AM119"/>
    <mergeCell ref="AN118:AN119"/>
    <mergeCell ref="V128:V129"/>
    <mergeCell ref="V132:V133"/>
    <mergeCell ref="AK128:AK129"/>
    <mergeCell ref="AK132:AK133"/>
    <mergeCell ref="AS128:AS129"/>
    <mergeCell ref="AP132:AS133"/>
    <mergeCell ref="E128:E133"/>
    <mergeCell ref="H128:H129"/>
    <mergeCell ref="I128:I129"/>
    <mergeCell ref="K128:K129"/>
    <mergeCell ref="M128:M129"/>
    <mergeCell ref="N128:N129"/>
    <mergeCell ref="U128:U133"/>
    <mergeCell ref="X128:X129"/>
    <mergeCell ref="Y128:Y129"/>
    <mergeCell ref="J129:J132"/>
    <mergeCell ref="Z129:Z132"/>
    <mergeCell ref="AO129:AO132"/>
    <mergeCell ref="H132:H133"/>
    <mergeCell ref="I132:I133"/>
    <mergeCell ref="K132:N133"/>
    <mergeCell ref="X132:X133"/>
    <mergeCell ref="Y132:Y133"/>
    <mergeCell ref="AA132:AD133"/>
    <mergeCell ref="AA189:AA190"/>
    <mergeCell ref="AC189:AC190"/>
    <mergeCell ref="AD189:AD190"/>
    <mergeCell ref="AE189:AE190"/>
    <mergeCell ref="AH189:AH190"/>
    <mergeCell ref="AI189:AI190"/>
    <mergeCell ref="AA196:AA197"/>
    <mergeCell ref="AC196:AC197"/>
    <mergeCell ref="AD196:AD197"/>
    <mergeCell ref="AE196:AE197"/>
    <mergeCell ref="AH196:AH197"/>
    <mergeCell ref="AI196:AI197"/>
    <mergeCell ref="AA203:AA204"/>
    <mergeCell ref="AC203:AC204"/>
    <mergeCell ref="AD203:AD204"/>
    <mergeCell ref="AE203:AE204"/>
    <mergeCell ref="AH203:AH204"/>
    <mergeCell ref="AI203:AI204"/>
    <mergeCell ref="F228:F229"/>
    <mergeCell ref="H228:H229"/>
    <mergeCell ref="I228:I229"/>
    <mergeCell ref="J228:J229"/>
    <mergeCell ref="M228:M229"/>
    <mergeCell ref="N228:N229"/>
    <mergeCell ref="K228:K229"/>
    <mergeCell ref="Q228:Q229"/>
    <mergeCell ref="AC228:AC229"/>
    <mergeCell ref="AD228:AD229"/>
    <mergeCell ref="AE228:AE229"/>
    <mergeCell ref="AF228:AF229"/>
    <mergeCell ref="AH228:AH229"/>
    <mergeCell ref="AI228:AI229"/>
    <mergeCell ref="F249:F250"/>
    <mergeCell ref="H249:H250"/>
    <mergeCell ref="I249:I250"/>
    <mergeCell ref="J249:J250"/>
    <mergeCell ref="K249:K250"/>
    <mergeCell ref="M249:M250"/>
    <mergeCell ref="N249:N250"/>
    <mergeCell ref="Q249:Q250"/>
    <mergeCell ref="AA228:AA229"/>
    <mergeCell ref="AA242:AA243"/>
    <mergeCell ref="F235:F236"/>
    <mergeCell ref="H235:H236"/>
    <mergeCell ref="I235:I236"/>
    <mergeCell ref="J235:J236"/>
    <mergeCell ref="K235:K236"/>
    <mergeCell ref="M235:M236"/>
    <mergeCell ref="N235:N236"/>
    <mergeCell ref="Q235:Q236"/>
    <mergeCell ref="F242:F243"/>
    <mergeCell ref="H242:H243"/>
    <mergeCell ref="I242:I243"/>
    <mergeCell ref="J242:J243"/>
    <mergeCell ref="K242:K243"/>
    <mergeCell ref="M242:M243"/>
    <mergeCell ref="AJ228:AJ229"/>
    <mergeCell ref="AA235:AA236"/>
    <mergeCell ref="AC235:AC236"/>
    <mergeCell ref="AD235:AD236"/>
    <mergeCell ref="AE235:AE236"/>
    <mergeCell ref="AF235:AF236"/>
    <mergeCell ref="AH235:AH236"/>
    <mergeCell ref="AI235:AI236"/>
    <mergeCell ref="AJ235:AJ236"/>
    <mergeCell ref="AD242:AD243"/>
    <mergeCell ref="AE242:AE243"/>
    <mergeCell ref="AF242:AF243"/>
    <mergeCell ref="AH242:AH243"/>
    <mergeCell ref="AI242:AI243"/>
    <mergeCell ref="AJ242:AJ243"/>
    <mergeCell ref="AA249:AA250"/>
    <mergeCell ref="AC249:AC250"/>
    <mergeCell ref="AD249:AD250"/>
    <mergeCell ref="AE249:AE250"/>
    <mergeCell ref="AF249:AF250"/>
    <mergeCell ref="AH249:AH250"/>
    <mergeCell ref="AI249:AI250"/>
    <mergeCell ref="AJ249:AJ250"/>
    <mergeCell ref="H256:H257"/>
    <mergeCell ref="I256:I257"/>
    <mergeCell ref="J256:J257"/>
    <mergeCell ref="K256:K257"/>
    <mergeCell ref="M256:M257"/>
    <mergeCell ref="N256:N257"/>
    <mergeCell ref="Q256:Q257"/>
    <mergeCell ref="AA256:AA257"/>
    <mergeCell ref="AC242:AC243"/>
    <mergeCell ref="N242:N243"/>
    <mergeCell ref="Q242:Q243"/>
    <mergeCell ref="AC256:AC257"/>
    <mergeCell ref="AD256:AD257"/>
    <mergeCell ref="AE256:AE257"/>
    <mergeCell ref="AF256:AF257"/>
    <mergeCell ref="AH256:AH257"/>
    <mergeCell ref="AI256:AI257"/>
    <mergeCell ref="AJ256:AJ257"/>
    <mergeCell ref="F263:F264"/>
    <mergeCell ref="H263:H264"/>
    <mergeCell ref="I263:I264"/>
    <mergeCell ref="J263:J264"/>
    <mergeCell ref="K263:K264"/>
    <mergeCell ref="M263:M264"/>
    <mergeCell ref="N263:N264"/>
    <mergeCell ref="Q263:Q264"/>
    <mergeCell ref="AA263:AA264"/>
    <mergeCell ref="AC263:AC264"/>
    <mergeCell ref="AD263:AD264"/>
    <mergeCell ref="AE263:AE264"/>
    <mergeCell ref="AF263:AF264"/>
    <mergeCell ref="AH263:AH264"/>
    <mergeCell ref="AI263:AI264"/>
    <mergeCell ref="AJ263:AJ264"/>
    <mergeCell ref="F256:F257"/>
    <mergeCell ref="H272:H273"/>
    <mergeCell ref="I272:I273"/>
    <mergeCell ref="J273:J276"/>
    <mergeCell ref="H276:H277"/>
    <mergeCell ref="I276:I277"/>
    <mergeCell ref="H282:H283"/>
    <mergeCell ref="I282:I283"/>
    <mergeCell ref="J283:J286"/>
    <mergeCell ref="H286:H287"/>
    <mergeCell ref="I286:I287"/>
    <mergeCell ref="I302:I303"/>
    <mergeCell ref="J303:J306"/>
    <mergeCell ref="I306:I307"/>
    <mergeCell ref="I292:I293"/>
    <mergeCell ref="J293:J296"/>
    <mergeCell ref="I296:I297"/>
    <mergeCell ref="H312:H313"/>
    <mergeCell ref="I312:I313"/>
    <mergeCell ref="J313:J316"/>
    <mergeCell ref="H316:H317"/>
    <mergeCell ref="I316:I317"/>
    <mergeCell ref="H322:H323"/>
    <mergeCell ref="I322:I323"/>
    <mergeCell ref="J323:J326"/>
    <mergeCell ref="H326:H327"/>
    <mergeCell ref="I326:I327"/>
  </mergeCells>
  <phoneticPr fontId="1"/>
  <conditionalFormatting sqref="AB60 O60 AF60 Q9 Q12:Q15 J28:K28 AC28 Q28 AF66 O66 AB66 Q37 AC37 AJ37 J37:K37">
    <cfRule type="cellIs" dxfId="637" priority="851" stopIfTrue="1" operator="equal">
      <formula>"_"</formula>
    </cfRule>
  </conditionalFormatting>
  <conditionalFormatting sqref="J11:K11">
    <cfRule type="cellIs" dxfId="636" priority="828" stopIfTrue="1" operator="equal">
      <formula>"_"</formula>
    </cfRule>
  </conditionalFormatting>
  <conditionalFormatting sqref="F12">
    <cfRule type="cellIs" dxfId="635" priority="827" stopIfTrue="1" operator="equal">
      <formula>"_"</formula>
    </cfRule>
  </conditionalFormatting>
  <conditionalFormatting sqref="J14:K14">
    <cfRule type="cellIs" dxfId="634" priority="844" stopIfTrue="1" operator="equal">
      <formula>"_"</formula>
    </cfRule>
  </conditionalFormatting>
  <conditionalFormatting sqref="Q4:Q8 J4:K4">
    <cfRule type="cellIs" dxfId="633" priority="843" stopIfTrue="1" operator="equal">
      <formula>"_"</formula>
    </cfRule>
  </conditionalFormatting>
  <conditionalFormatting sqref="J6:K6">
    <cfRule type="cellIs" dxfId="632" priority="842" stopIfTrue="1" operator="equal">
      <formula>"_"</formula>
    </cfRule>
  </conditionalFormatting>
  <conditionalFormatting sqref="J5:K5">
    <cfRule type="cellIs" dxfId="631" priority="841" stopIfTrue="1" operator="equal">
      <formula>"_"</formula>
    </cfRule>
  </conditionalFormatting>
  <conditionalFormatting sqref="F6">
    <cfRule type="cellIs" dxfId="630" priority="840" stopIfTrue="1" operator="equal">
      <formula>"_"</formula>
    </cfRule>
  </conditionalFormatting>
  <conditionalFormatting sqref="J8:K8">
    <cfRule type="cellIs" dxfId="629" priority="839" stopIfTrue="1" operator="equal">
      <formula>"_"</formula>
    </cfRule>
  </conditionalFormatting>
  <conditionalFormatting sqref="J20:K21">
    <cfRule type="cellIs" dxfId="628" priority="820" stopIfTrue="1" operator="equal">
      <formula>"_"</formula>
    </cfRule>
  </conditionalFormatting>
  <conditionalFormatting sqref="I6:I7 K82 I70:I74 N70:N74 AI70:AI74 AD70:AD74">
    <cfRule type="cellIs" dxfId="627" priority="837" operator="equal">
      <formula>1</formula>
    </cfRule>
  </conditionalFormatting>
  <conditionalFormatting sqref="J10:K10">
    <cfRule type="cellIs" dxfId="626" priority="836" stopIfTrue="1" operator="equal">
      <formula>"_"</formula>
    </cfRule>
  </conditionalFormatting>
  <conditionalFormatting sqref="J12:K12">
    <cfRule type="cellIs" dxfId="625" priority="835" stopIfTrue="1" operator="equal">
      <formula>"_"</formula>
    </cfRule>
  </conditionalFormatting>
  <conditionalFormatting sqref="J11:K11">
    <cfRule type="cellIs" dxfId="624" priority="834" stopIfTrue="1" operator="equal">
      <formula>"_"</formula>
    </cfRule>
  </conditionalFormatting>
  <conditionalFormatting sqref="F12">
    <cfRule type="cellIs" dxfId="623" priority="833" stopIfTrue="1" operator="equal">
      <formula>"_"</formula>
    </cfRule>
  </conditionalFormatting>
  <conditionalFormatting sqref="I18:I19">
    <cfRule type="cellIs" dxfId="622" priority="819" operator="equal">
      <formula>1</formula>
    </cfRule>
  </conditionalFormatting>
  <conditionalFormatting sqref="I12:I13">
    <cfRule type="cellIs" dxfId="621" priority="831" operator="equal">
      <formula>1</formula>
    </cfRule>
  </conditionalFormatting>
  <conditionalFormatting sqref="J10:K10">
    <cfRule type="cellIs" dxfId="620" priority="830" stopIfTrue="1" operator="equal">
      <formula>"_"</formula>
    </cfRule>
  </conditionalFormatting>
  <conditionalFormatting sqref="J12:K12">
    <cfRule type="cellIs" dxfId="619" priority="829" stopIfTrue="1" operator="equal">
      <formula>"_"</formula>
    </cfRule>
  </conditionalFormatting>
  <conditionalFormatting sqref="J14:K14">
    <cfRule type="cellIs" dxfId="618" priority="826" stopIfTrue="1" operator="equal">
      <formula>"_"</formula>
    </cfRule>
  </conditionalFormatting>
  <conditionalFormatting sqref="I12:I13">
    <cfRule type="cellIs" dxfId="617" priority="825" operator="equal">
      <formula>1</formula>
    </cfRule>
  </conditionalFormatting>
  <conditionalFormatting sqref="J16:K16">
    <cfRule type="cellIs" dxfId="616" priority="824" stopIfTrue="1" operator="equal">
      <formula>"_"</formula>
    </cfRule>
  </conditionalFormatting>
  <conditionalFormatting sqref="J18:K18">
    <cfRule type="cellIs" dxfId="615" priority="823" stopIfTrue="1" operator="equal">
      <formula>"_"</formula>
    </cfRule>
  </conditionalFormatting>
  <conditionalFormatting sqref="J17:K17">
    <cfRule type="cellIs" dxfId="614" priority="822" stopIfTrue="1" operator="equal">
      <formula>"_"</formula>
    </cfRule>
  </conditionalFormatting>
  <conditionalFormatting sqref="F18">
    <cfRule type="cellIs" dxfId="613" priority="821" stopIfTrue="1" operator="equal">
      <formula>"_"</formula>
    </cfRule>
  </conditionalFormatting>
  <conditionalFormatting sqref="Z11:AA11">
    <cfRule type="cellIs" dxfId="612" priority="804" stopIfTrue="1" operator="equal">
      <formula>"_"</formula>
    </cfRule>
  </conditionalFormatting>
  <conditionalFormatting sqref="V12">
    <cfRule type="cellIs" dxfId="611" priority="803" stopIfTrue="1" operator="equal">
      <formula>"_"</formula>
    </cfRule>
  </conditionalFormatting>
  <conditionalFormatting sqref="Z14:AA14">
    <cfRule type="cellIs" dxfId="610" priority="818" stopIfTrue="1" operator="equal">
      <formula>"_"</formula>
    </cfRule>
  </conditionalFormatting>
  <conditionalFormatting sqref="Z4:AA4">
    <cfRule type="cellIs" dxfId="609" priority="817" stopIfTrue="1" operator="equal">
      <formula>"_"</formula>
    </cfRule>
  </conditionalFormatting>
  <conditionalFormatting sqref="Z6:AA6">
    <cfRule type="cellIs" dxfId="608" priority="816" stopIfTrue="1" operator="equal">
      <formula>"_"</formula>
    </cfRule>
  </conditionalFormatting>
  <conditionalFormatting sqref="Z5:AA5">
    <cfRule type="cellIs" dxfId="607" priority="815" stopIfTrue="1" operator="equal">
      <formula>"_"</formula>
    </cfRule>
  </conditionalFormatting>
  <conditionalFormatting sqref="V6">
    <cfRule type="cellIs" dxfId="606" priority="814" stopIfTrue="1" operator="equal">
      <formula>"_"</formula>
    </cfRule>
  </conditionalFormatting>
  <conditionalFormatting sqref="Z8:AA8">
    <cfRule type="cellIs" dxfId="605" priority="813" stopIfTrue="1" operator="equal">
      <formula>"_"</formula>
    </cfRule>
  </conditionalFormatting>
  <conditionalFormatting sqref="Z20:AA21">
    <cfRule type="cellIs" dxfId="604" priority="796" stopIfTrue="1" operator="equal">
      <formula>"_"</formula>
    </cfRule>
  </conditionalFormatting>
  <conditionalFormatting sqref="Y6:Y7">
    <cfRule type="cellIs" dxfId="603" priority="812" operator="equal">
      <formula>1</formula>
    </cfRule>
  </conditionalFormatting>
  <conditionalFormatting sqref="Z10:AA10">
    <cfRule type="cellIs" dxfId="602" priority="811" stopIfTrue="1" operator="equal">
      <formula>"_"</formula>
    </cfRule>
  </conditionalFormatting>
  <conditionalFormatting sqref="Z12:AA12">
    <cfRule type="cellIs" dxfId="601" priority="810" stopIfTrue="1" operator="equal">
      <formula>"_"</formula>
    </cfRule>
  </conditionalFormatting>
  <conditionalFormatting sqref="Z11:AA11">
    <cfRule type="cellIs" dxfId="600" priority="809" stopIfTrue="1" operator="equal">
      <formula>"_"</formula>
    </cfRule>
  </conditionalFormatting>
  <conditionalFormatting sqref="V12">
    <cfRule type="cellIs" dxfId="599" priority="808" stopIfTrue="1" operator="equal">
      <formula>"_"</formula>
    </cfRule>
  </conditionalFormatting>
  <conditionalFormatting sqref="Y18:Y19">
    <cfRule type="cellIs" dxfId="598" priority="795" operator="equal">
      <formula>1</formula>
    </cfRule>
  </conditionalFormatting>
  <conditionalFormatting sqref="Y12:Y13">
    <cfRule type="cellIs" dxfId="597" priority="807" operator="equal">
      <formula>1</formula>
    </cfRule>
  </conditionalFormatting>
  <conditionalFormatting sqref="Z10:AA10">
    <cfRule type="cellIs" dxfId="596" priority="806" stopIfTrue="1" operator="equal">
      <formula>"_"</formula>
    </cfRule>
  </conditionalFormatting>
  <conditionalFormatting sqref="Z12:AA12">
    <cfRule type="cellIs" dxfId="595" priority="805" stopIfTrue="1" operator="equal">
      <formula>"_"</formula>
    </cfRule>
  </conditionalFormatting>
  <conditionalFormatting sqref="Z14:AA14">
    <cfRule type="cellIs" dxfId="594" priority="802" stopIfTrue="1" operator="equal">
      <formula>"_"</formula>
    </cfRule>
  </conditionalFormatting>
  <conditionalFormatting sqref="Y12:Y13">
    <cfRule type="cellIs" dxfId="593" priority="801" operator="equal">
      <formula>1</formula>
    </cfRule>
  </conditionalFormatting>
  <conditionalFormatting sqref="Z16:AA16">
    <cfRule type="cellIs" dxfId="592" priority="800" stopIfTrue="1" operator="equal">
      <formula>"_"</formula>
    </cfRule>
  </conditionalFormatting>
  <conditionalFormatting sqref="Z18:AA18">
    <cfRule type="cellIs" dxfId="591" priority="799" stopIfTrue="1" operator="equal">
      <formula>"_"</formula>
    </cfRule>
  </conditionalFormatting>
  <conditionalFormatting sqref="Z17:AA17">
    <cfRule type="cellIs" dxfId="590" priority="798" stopIfTrue="1" operator="equal">
      <formula>"_"</formula>
    </cfRule>
  </conditionalFormatting>
  <conditionalFormatting sqref="V18">
    <cfRule type="cellIs" dxfId="589" priority="797" stopIfTrue="1" operator="equal">
      <formula>"_"</formula>
    </cfRule>
  </conditionalFormatting>
  <conditionalFormatting sqref="AO11:AP11">
    <cfRule type="cellIs" dxfId="588" priority="780" stopIfTrue="1" operator="equal">
      <formula>"_"</formula>
    </cfRule>
  </conditionalFormatting>
  <conditionalFormatting sqref="AK12">
    <cfRule type="cellIs" dxfId="587" priority="779" stopIfTrue="1" operator="equal">
      <formula>"_"</formula>
    </cfRule>
  </conditionalFormatting>
  <conditionalFormatting sqref="AO14:AP14">
    <cfRule type="cellIs" dxfId="586" priority="794" stopIfTrue="1" operator="equal">
      <formula>"_"</formula>
    </cfRule>
  </conditionalFormatting>
  <conditionalFormatting sqref="AO4:AP4">
    <cfRule type="cellIs" dxfId="585" priority="793" stopIfTrue="1" operator="equal">
      <formula>"_"</formula>
    </cfRule>
  </conditionalFormatting>
  <conditionalFormatting sqref="AO6:AP6">
    <cfRule type="cellIs" dxfId="584" priority="792" stopIfTrue="1" operator="equal">
      <formula>"_"</formula>
    </cfRule>
  </conditionalFormatting>
  <conditionalFormatting sqref="AO5:AP5">
    <cfRule type="cellIs" dxfId="583" priority="791" stopIfTrue="1" operator="equal">
      <formula>"_"</formula>
    </cfRule>
  </conditionalFormatting>
  <conditionalFormatting sqref="AK6">
    <cfRule type="cellIs" dxfId="582" priority="790" stopIfTrue="1" operator="equal">
      <formula>"_"</formula>
    </cfRule>
  </conditionalFormatting>
  <conditionalFormatting sqref="AO8:AP8">
    <cfRule type="cellIs" dxfId="581" priority="789" stopIfTrue="1" operator="equal">
      <formula>"_"</formula>
    </cfRule>
  </conditionalFormatting>
  <conditionalFormatting sqref="AO20:AP21">
    <cfRule type="cellIs" dxfId="580" priority="772" stopIfTrue="1" operator="equal">
      <formula>"_"</formula>
    </cfRule>
  </conditionalFormatting>
  <conditionalFormatting sqref="AN6:AN7">
    <cfRule type="cellIs" dxfId="579" priority="788" operator="equal">
      <formula>1</formula>
    </cfRule>
  </conditionalFormatting>
  <conditionalFormatting sqref="AO10:AP10">
    <cfRule type="cellIs" dxfId="578" priority="787" stopIfTrue="1" operator="equal">
      <formula>"_"</formula>
    </cfRule>
  </conditionalFormatting>
  <conditionalFormatting sqref="AO12:AP12">
    <cfRule type="cellIs" dxfId="577" priority="786" stopIfTrue="1" operator="equal">
      <formula>"_"</formula>
    </cfRule>
  </conditionalFormatting>
  <conditionalFormatting sqref="AO11:AP11">
    <cfRule type="cellIs" dxfId="576" priority="785" stopIfTrue="1" operator="equal">
      <formula>"_"</formula>
    </cfRule>
  </conditionalFormatting>
  <conditionalFormatting sqref="AK12">
    <cfRule type="cellIs" dxfId="575" priority="784" stopIfTrue="1" operator="equal">
      <formula>"_"</formula>
    </cfRule>
  </conditionalFormatting>
  <conditionalFormatting sqref="AN18:AN19">
    <cfRule type="cellIs" dxfId="574" priority="771" operator="equal">
      <formula>1</formula>
    </cfRule>
  </conditionalFormatting>
  <conditionalFormatting sqref="AN12:AN13">
    <cfRule type="cellIs" dxfId="573" priority="783" operator="equal">
      <formula>1</formula>
    </cfRule>
  </conditionalFormatting>
  <conditionalFormatting sqref="AO10:AP10">
    <cfRule type="cellIs" dxfId="572" priority="782" stopIfTrue="1" operator="equal">
      <formula>"_"</formula>
    </cfRule>
  </conditionalFormatting>
  <conditionalFormatting sqref="AO12:AP12">
    <cfRule type="cellIs" dxfId="571" priority="781" stopIfTrue="1" operator="equal">
      <formula>"_"</formula>
    </cfRule>
  </conditionalFormatting>
  <conditionalFormatting sqref="AO14:AP14">
    <cfRule type="cellIs" dxfId="570" priority="778" stopIfTrue="1" operator="equal">
      <formula>"_"</formula>
    </cfRule>
  </conditionalFormatting>
  <conditionalFormatting sqref="AN12:AN13">
    <cfRule type="cellIs" dxfId="569" priority="777" operator="equal">
      <formula>1</formula>
    </cfRule>
  </conditionalFormatting>
  <conditionalFormatting sqref="AO16:AP16">
    <cfRule type="cellIs" dxfId="568" priority="776" stopIfTrue="1" operator="equal">
      <formula>"_"</formula>
    </cfRule>
  </conditionalFormatting>
  <conditionalFormatting sqref="AO18:AP18">
    <cfRule type="cellIs" dxfId="567" priority="775" stopIfTrue="1" operator="equal">
      <formula>"_"</formula>
    </cfRule>
  </conditionalFormatting>
  <conditionalFormatting sqref="AO17:AP17">
    <cfRule type="cellIs" dxfId="566" priority="774" stopIfTrue="1" operator="equal">
      <formula>"_"</formula>
    </cfRule>
  </conditionalFormatting>
  <conditionalFormatting sqref="AK18">
    <cfRule type="cellIs" dxfId="565" priority="773" stopIfTrue="1" operator="equal">
      <formula>"_"</formula>
    </cfRule>
  </conditionalFormatting>
  <conditionalFormatting sqref="Q10:Q11">
    <cfRule type="cellIs" dxfId="564" priority="769" stopIfTrue="1" operator="equal">
      <formula>"_"</formula>
    </cfRule>
  </conditionalFormatting>
  <conditionalFormatting sqref="J42:K42">
    <cfRule type="cellIs" dxfId="563" priority="736" stopIfTrue="1" operator="equal">
      <formula>"_"</formula>
    </cfRule>
  </conditionalFormatting>
  <conditionalFormatting sqref="Q16:Q17">
    <cfRule type="cellIs" dxfId="562" priority="768" stopIfTrue="1" operator="equal">
      <formula>"_"</formula>
    </cfRule>
  </conditionalFormatting>
  <conditionalFormatting sqref="J26:K27">
    <cfRule type="cellIs" dxfId="561" priority="763" stopIfTrue="1" operator="equal">
      <formula>"_"</formula>
    </cfRule>
  </conditionalFormatting>
  <conditionalFormatting sqref="I24:I25">
    <cfRule type="cellIs" dxfId="560" priority="762" operator="equal">
      <formula>1</formula>
    </cfRule>
  </conditionalFormatting>
  <conditionalFormatting sqref="J22:K22">
    <cfRule type="cellIs" dxfId="559" priority="767" stopIfTrue="1" operator="equal">
      <formula>"_"</formula>
    </cfRule>
  </conditionalFormatting>
  <conditionalFormatting sqref="J24:K24">
    <cfRule type="cellIs" dxfId="558" priority="766" stopIfTrue="1" operator="equal">
      <formula>"_"</formula>
    </cfRule>
  </conditionalFormatting>
  <conditionalFormatting sqref="J23:K23">
    <cfRule type="cellIs" dxfId="557" priority="765" stopIfTrue="1" operator="equal">
      <formula>"_"</formula>
    </cfRule>
  </conditionalFormatting>
  <conditionalFormatting sqref="F24">
    <cfRule type="cellIs" dxfId="556" priority="764" stopIfTrue="1" operator="equal">
      <formula>"_"</formula>
    </cfRule>
  </conditionalFormatting>
  <conditionalFormatting sqref="Y24:Y25">
    <cfRule type="cellIs" dxfId="555" priority="756" operator="equal">
      <formula>1</formula>
    </cfRule>
  </conditionalFormatting>
  <conditionalFormatting sqref="Z22:AA22">
    <cfRule type="cellIs" dxfId="554" priority="761" stopIfTrue="1" operator="equal">
      <formula>"_"</formula>
    </cfRule>
  </conditionalFormatting>
  <conditionalFormatting sqref="Z24:AA24">
    <cfRule type="cellIs" dxfId="553" priority="760" stopIfTrue="1" operator="equal">
      <formula>"_"</formula>
    </cfRule>
  </conditionalFormatting>
  <conditionalFormatting sqref="Z23:AA23">
    <cfRule type="cellIs" dxfId="552" priority="759" stopIfTrue="1" operator="equal">
      <formula>"_"</formula>
    </cfRule>
  </conditionalFormatting>
  <conditionalFormatting sqref="V24">
    <cfRule type="cellIs" dxfId="551" priority="758" stopIfTrue="1" operator="equal">
      <formula>"_"</formula>
    </cfRule>
  </conditionalFormatting>
  <conditionalFormatting sqref="J39:K39">
    <cfRule type="cellIs" dxfId="550" priority="738" stopIfTrue="1" operator="equal">
      <formula>"_"</formula>
    </cfRule>
  </conditionalFormatting>
  <conditionalFormatting sqref="AN24:AN25">
    <cfRule type="cellIs" dxfId="549" priority="750" operator="equal">
      <formula>1</formula>
    </cfRule>
  </conditionalFormatting>
  <conditionalFormatting sqref="AO22:AP22">
    <cfRule type="cellIs" dxfId="548" priority="755" stopIfTrue="1" operator="equal">
      <formula>"_"</formula>
    </cfRule>
  </conditionalFormatting>
  <conditionalFormatting sqref="AO24:AP24">
    <cfRule type="cellIs" dxfId="547" priority="754" stopIfTrue="1" operator="equal">
      <formula>"_"</formula>
    </cfRule>
  </conditionalFormatting>
  <conditionalFormatting sqref="AO23:AP23">
    <cfRule type="cellIs" dxfId="546" priority="753" stopIfTrue="1" operator="equal">
      <formula>"_"</formula>
    </cfRule>
  </conditionalFormatting>
  <conditionalFormatting sqref="AK24">
    <cfRule type="cellIs" dxfId="545" priority="752" stopIfTrue="1" operator="equal">
      <formula>"_"</formula>
    </cfRule>
  </conditionalFormatting>
  <conditionalFormatting sqref="Q22:Q23">
    <cfRule type="cellIs" dxfId="544" priority="749" stopIfTrue="1" operator="equal">
      <formula>"_"</formula>
    </cfRule>
  </conditionalFormatting>
  <conditionalFormatting sqref="Z26:AA27">
    <cfRule type="cellIs" dxfId="543" priority="748" stopIfTrue="1" operator="equal">
      <formula>"_"</formula>
    </cfRule>
  </conditionalFormatting>
  <conditionalFormatting sqref="AO26:AP27">
    <cfRule type="cellIs" dxfId="542" priority="747" stopIfTrue="1" operator="equal">
      <formula>"_"</formula>
    </cfRule>
  </conditionalFormatting>
  <conditionalFormatting sqref="I40:I41">
    <cfRule type="cellIs" dxfId="541" priority="735" operator="equal">
      <formula>1</formula>
    </cfRule>
  </conditionalFormatting>
  <conditionalFormatting sqref="J38:K38">
    <cfRule type="cellIs" dxfId="540" priority="740" stopIfTrue="1" operator="equal">
      <formula>"_"</formula>
    </cfRule>
  </conditionalFormatting>
  <conditionalFormatting sqref="J40">
    <cfRule type="cellIs" dxfId="539" priority="739" stopIfTrue="1" operator="equal">
      <formula>"_"</formula>
    </cfRule>
  </conditionalFormatting>
  <conditionalFormatting sqref="F40">
    <cfRule type="cellIs" dxfId="538" priority="737" stopIfTrue="1" operator="equal">
      <formula>"_"</formula>
    </cfRule>
  </conditionalFormatting>
  <conditionalFormatting sqref="Q40">
    <cfRule type="cellIs" dxfId="537" priority="734" stopIfTrue="1" operator="equal">
      <formula>"_"</formula>
    </cfRule>
  </conditionalFormatting>
  <conditionalFormatting sqref="R40">
    <cfRule type="cellIs" dxfId="536" priority="733" stopIfTrue="1" operator="equal">
      <formula>"_"</formula>
    </cfRule>
  </conditionalFormatting>
  <conditionalFormatting sqref="K40">
    <cfRule type="cellIs" dxfId="535" priority="732" stopIfTrue="1" operator="equal">
      <formula>"_"</formula>
    </cfRule>
  </conditionalFormatting>
  <conditionalFormatting sqref="N40:N41">
    <cfRule type="cellIs" dxfId="534" priority="731" operator="equal">
      <formula>1</formula>
    </cfRule>
  </conditionalFormatting>
  <conditionalFormatting sqref="AE39:AF39">
    <cfRule type="cellIs" dxfId="533" priority="713" stopIfTrue="1" operator="equal">
      <formula>"_"</formula>
    </cfRule>
  </conditionalFormatting>
  <conditionalFormatting sqref="AI40:AI41">
    <cfRule type="cellIs" dxfId="532" priority="717" operator="equal">
      <formula>1</formula>
    </cfRule>
  </conditionalFormatting>
  <conditionalFormatting sqref="AE40">
    <cfRule type="cellIs" dxfId="531" priority="721" stopIfTrue="1" operator="equal">
      <formula>"_"</formula>
    </cfRule>
  </conditionalFormatting>
  <conditionalFormatting sqref="AF40">
    <cfRule type="cellIs" dxfId="530" priority="718" stopIfTrue="1" operator="equal">
      <formula>"_"</formula>
    </cfRule>
  </conditionalFormatting>
  <conditionalFormatting sqref="AJ40">
    <cfRule type="cellIs" dxfId="529" priority="716" stopIfTrue="1" operator="equal">
      <formula>"_"</formula>
    </cfRule>
  </conditionalFormatting>
  <conditionalFormatting sqref="AE38:AF38">
    <cfRule type="cellIs" dxfId="528" priority="714" stopIfTrue="1" operator="equal">
      <formula>"_"</formula>
    </cfRule>
  </conditionalFormatting>
  <conditionalFormatting sqref="AD40:AD41">
    <cfRule type="cellIs" dxfId="527" priority="719" operator="equal">
      <formula>1</formula>
    </cfRule>
  </conditionalFormatting>
  <conditionalFormatting sqref="AA40">
    <cfRule type="cellIs" dxfId="526" priority="720" stopIfTrue="1" operator="equal">
      <formula>"_"</formula>
    </cfRule>
  </conditionalFormatting>
  <conditionalFormatting sqref="AK40">
    <cfRule type="cellIs" dxfId="525" priority="715" stopIfTrue="1" operator="equal">
      <formula>"_"</formula>
    </cfRule>
  </conditionalFormatting>
  <conditionalFormatting sqref="J43:K43 AJ43 AC43 Q43">
    <cfRule type="cellIs" dxfId="524" priority="712" stopIfTrue="1" operator="equal">
      <formula>"_"</formula>
    </cfRule>
  </conditionalFormatting>
  <conditionalFormatting sqref="J45:K45">
    <cfRule type="cellIs" dxfId="523" priority="709" stopIfTrue="1" operator="equal">
      <formula>"_"</formula>
    </cfRule>
  </conditionalFormatting>
  <conditionalFormatting sqref="I46:I47">
    <cfRule type="cellIs" dxfId="522" priority="707" operator="equal">
      <formula>1</formula>
    </cfRule>
  </conditionalFormatting>
  <conditionalFormatting sqref="J44:K44">
    <cfRule type="cellIs" dxfId="521" priority="711" stopIfTrue="1" operator="equal">
      <formula>"_"</formula>
    </cfRule>
  </conditionalFormatting>
  <conditionalFormatting sqref="J46">
    <cfRule type="cellIs" dxfId="520" priority="710" stopIfTrue="1" operator="equal">
      <formula>"_"</formula>
    </cfRule>
  </conditionalFormatting>
  <conditionalFormatting sqref="F46">
    <cfRule type="cellIs" dxfId="519" priority="708" stopIfTrue="1" operator="equal">
      <formula>"_"</formula>
    </cfRule>
  </conditionalFormatting>
  <conditionalFormatting sqref="Q46">
    <cfRule type="cellIs" dxfId="518" priority="706" stopIfTrue="1" operator="equal">
      <formula>"_"</formula>
    </cfRule>
  </conditionalFormatting>
  <conditionalFormatting sqref="R46">
    <cfRule type="cellIs" dxfId="517" priority="705" stopIfTrue="1" operator="equal">
      <formula>"_"</formula>
    </cfRule>
  </conditionalFormatting>
  <conditionalFormatting sqref="K46">
    <cfRule type="cellIs" dxfId="516" priority="704" stopIfTrue="1" operator="equal">
      <formula>"_"</formula>
    </cfRule>
  </conditionalFormatting>
  <conditionalFormatting sqref="N46:N47">
    <cfRule type="cellIs" dxfId="515" priority="703" operator="equal">
      <formula>1</formula>
    </cfRule>
  </conditionalFormatting>
  <conditionalFormatting sqref="AE45:AF45">
    <cfRule type="cellIs" dxfId="514" priority="694" stopIfTrue="1" operator="equal">
      <formula>"_"</formula>
    </cfRule>
  </conditionalFormatting>
  <conditionalFormatting sqref="AI46:AI47">
    <cfRule type="cellIs" dxfId="513" priority="698" operator="equal">
      <formula>1</formula>
    </cfRule>
  </conditionalFormatting>
  <conditionalFormatting sqref="AE46">
    <cfRule type="cellIs" dxfId="512" priority="702" stopIfTrue="1" operator="equal">
      <formula>"_"</formula>
    </cfRule>
  </conditionalFormatting>
  <conditionalFormatting sqref="AF46">
    <cfRule type="cellIs" dxfId="511" priority="699" stopIfTrue="1" operator="equal">
      <formula>"_"</formula>
    </cfRule>
  </conditionalFormatting>
  <conditionalFormatting sqref="AJ46">
    <cfRule type="cellIs" dxfId="510" priority="697" stopIfTrue="1" operator="equal">
      <formula>"_"</formula>
    </cfRule>
  </conditionalFormatting>
  <conditionalFormatting sqref="AE44:AF44">
    <cfRule type="cellIs" dxfId="509" priority="695" stopIfTrue="1" operator="equal">
      <formula>"_"</formula>
    </cfRule>
  </conditionalFormatting>
  <conditionalFormatting sqref="AD46:AD47">
    <cfRule type="cellIs" dxfId="508" priority="700" operator="equal">
      <formula>1</formula>
    </cfRule>
  </conditionalFormatting>
  <conditionalFormatting sqref="AA46">
    <cfRule type="cellIs" dxfId="507" priority="701" stopIfTrue="1" operator="equal">
      <formula>"_"</formula>
    </cfRule>
  </conditionalFormatting>
  <conditionalFormatting sqref="J49:K49 AJ49 AC49 Q49">
    <cfRule type="cellIs" dxfId="506" priority="693" stopIfTrue="1" operator="equal">
      <formula>"_"</formula>
    </cfRule>
  </conditionalFormatting>
  <conditionalFormatting sqref="J51:K51">
    <cfRule type="cellIs" dxfId="505" priority="690" stopIfTrue="1" operator="equal">
      <formula>"_"</formula>
    </cfRule>
  </conditionalFormatting>
  <conditionalFormatting sqref="I52:I53">
    <cfRule type="cellIs" dxfId="504" priority="688" operator="equal">
      <formula>1</formula>
    </cfRule>
  </conditionalFormatting>
  <conditionalFormatting sqref="J50:K50">
    <cfRule type="cellIs" dxfId="503" priority="692" stopIfTrue="1" operator="equal">
      <formula>"_"</formula>
    </cfRule>
  </conditionalFormatting>
  <conditionalFormatting sqref="J52">
    <cfRule type="cellIs" dxfId="502" priority="691" stopIfTrue="1" operator="equal">
      <formula>"_"</formula>
    </cfRule>
  </conditionalFormatting>
  <conditionalFormatting sqref="F52">
    <cfRule type="cellIs" dxfId="501" priority="689" stopIfTrue="1" operator="equal">
      <formula>"_"</formula>
    </cfRule>
  </conditionalFormatting>
  <conditionalFormatting sqref="Q52">
    <cfRule type="cellIs" dxfId="500" priority="687" stopIfTrue="1" operator="equal">
      <formula>"_"</formula>
    </cfRule>
  </conditionalFormatting>
  <conditionalFormatting sqref="R52">
    <cfRule type="cellIs" dxfId="499" priority="686" stopIfTrue="1" operator="equal">
      <formula>"_"</formula>
    </cfRule>
  </conditionalFormatting>
  <conditionalFormatting sqref="K52">
    <cfRule type="cellIs" dxfId="498" priority="685" stopIfTrue="1" operator="equal">
      <formula>"_"</formula>
    </cfRule>
  </conditionalFormatting>
  <conditionalFormatting sqref="N52:N53">
    <cfRule type="cellIs" dxfId="497" priority="684" operator="equal">
      <formula>1</formula>
    </cfRule>
  </conditionalFormatting>
  <conditionalFormatting sqref="AE51:AF51">
    <cfRule type="cellIs" dxfId="496" priority="675" stopIfTrue="1" operator="equal">
      <formula>"_"</formula>
    </cfRule>
  </conditionalFormatting>
  <conditionalFormatting sqref="AI52:AI53">
    <cfRule type="cellIs" dxfId="495" priority="679" operator="equal">
      <formula>1</formula>
    </cfRule>
  </conditionalFormatting>
  <conditionalFormatting sqref="AE52">
    <cfRule type="cellIs" dxfId="494" priority="683" stopIfTrue="1" operator="equal">
      <formula>"_"</formula>
    </cfRule>
  </conditionalFormatting>
  <conditionalFormatting sqref="AF52">
    <cfRule type="cellIs" dxfId="493" priority="680" stopIfTrue="1" operator="equal">
      <formula>"_"</formula>
    </cfRule>
  </conditionalFormatting>
  <conditionalFormatting sqref="AJ52">
    <cfRule type="cellIs" dxfId="492" priority="678" stopIfTrue="1" operator="equal">
      <formula>"_"</formula>
    </cfRule>
  </conditionalFormatting>
  <conditionalFormatting sqref="AE50:AF50">
    <cfRule type="cellIs" dxfId="491" priority="676" stopIfTrue="1" operator="equal">
      <formula>"_"</formula>
    </cfRule>
  </conditionalFormatting>
  <conditionalFormatting sqref="AD52:AD53">
    <cfRule type="cellIs" dxfId="490" priority="681" operator="equal">
      <formula>1</formula>
    </cfRule>
  </conditionalFormatting>
  <conditionalFormatting sqref="AA52">
    <cfRule type="cellIs" dxfId="489" priority="682" stopIfTrue="1" operator="equal">
      <formula>"_"</formula>
    </cfRule>
  </conditionalFormatting>
  <conditionalFormatting sqref="J55:K55 AJ55 AC55 Q55">
    <cfRule type="cellIs" dxfId="488" priority="674" stopIfTrue="1" operator="equal">
      <formula>"_"</formula>
    </cfRule>
  </conditionalFormatting>
  <conditionalFormatting sqref="J57:K57">
    <cfRule type="cellIs" dxfId="487" priority="671" stopIfTrue="1" operator="equal">
      <formula>"_"</formula>
    </cfRule>
  </conditionalFormatting>
  <conditionalFormatting sqref="I58:I59">
    <cfRule type="cellIs" dxfId="486" priority="669" operator="equal">
      <formula>1</formula>
    </cfRule>
  </conditionalFormatting>
  <conditionalFormatting sqref="J56:K56">
    <cfRule type="cellIs" dxfId="485" priority="673" stopIfTrue="1" operator="equal">
      <formula>"_"</formula>
    </cfRule>
  </conditionalFormatting>
  <conditionalFormatting sqref="J58">
    <cfRule type="cellIs" dxfId="484" priority="672" stopIfTrue="1" operator="equal">
      <formula>"_"</formula>
    </cfRule>
  </conditionalFormatting>
  <conditionalFormatting sqref="F58">
    <cfRule type="cellIs" dxfId="483" priority="670" stopIfTrue="1" operator="equal">
      <formula>"_"</formula>
    </cfRule>
  </conditionalFormatting>
  <conditionalFormatting sqref="Q58">
    <cfRule type="cellIs" dxfId="482" priority="668" stopIfTrue="1" operator="equal">
      <formula>"_"</formula>
    </cfRule>
  </conditionalFormatting>
  <conditionalFormatting sqref="R58">
    <cfRule type="cellIs" dxfId="481" priority="667" stopIfTrue="1" operator="equal">
      <formula>"_"</formula>
    </cfRule>
  </conditionalFormatting>
  <conditionalFormatting sqref="K58">
    <cfRule type="cellIs" dxfId="480" priority="666" stopIfTrue="1" operator="equal">
      <formula>"_"</formula>
    </cfRule>
  </conditionalFormatting>
  <conditionalFormatting sqref="N58:N59">
    <cfRule type="cellIs" dxfId="479" priority="665" operator="equal">
      <formula>1</formula>
    </cfRule>
  </conditionalFormatting>
  <conditionalFormatting sqref="AE57:AF57">
    <cfRule type="cellIs" dxfId="478" priority="656" stopIfTrue="1" operator="equal">
      <formula>"_"</formula>
    </cfRule>
  </conditionalFormatting>
  <conditionalFormatting sqref="AI58:AI59">
    <cfRule type="cellIs" dxfId="477" priority="660" operator="equal">
      <formula>1</formula>
    </cfRule>
  </conditionalFormatting>
  <conditionalFormatting sqref="AE58">
    <cfRule type="cellIs" dxfId="476" priority="664" stopIfTrue="1" operator="equal">
      <formula>"_"</formula>
    </cfRule>
  </conditionalFormatting>
  <conditionalFormatting sqref="AF58">
    <cfRule type="cellIs" dxfId="475" priority="661" stopIfTrue="1" operator="equal">
      <formula>"_"</formula>
    </cfRule>
  </conditionalFormatting>
  <conditionalFormatting sqref="AJ58">
    <cfRule type="cellIs" dxfId="474" priority="659" stopIfTrue="1" operator="equal">
      <formula>"_"</formula>
    </cfRule>
  </conditionalFormatting>
  <conditionalFormatting sqref="AE56:AF56">
    <cfRule type="cellIs" dxfId="473" priority="657" stopIfTrue="1" operator="equal">
      <formula>"_"</formula>
    </cfRule>
  </conditionalFormatting>
  <conditionalFormatting sqref="AD58:AD59">
    <cfRule type="cellIs" dxfId="472" priority="662" operator="equal">
      <formula>1</formula>
    </cfRule>
  </conditionalFormatting>
  <conditionalFormatting sqref="AA58">
    <cfRule type="cellIs" dxfId="471" priority="663" stopIfTrue="1" operator="equal">
      <formula>"_"</formula>
    </cfRule>
  </conditionalFormatting>
  <conditionalFormatting sqref="J61:K61 AJ61 AC61 Q61">
    <cfRule type="cellIs" dxfId="470" priority="655" stopIfTrue="1" operator="equal">
      <formula>"_"</formula>
    </cfRule>
  </conditionalFormatting>
  <conditionalFormatting sqref="J63:K63">
    <cfRule type="cellIs" dxfId="469" priority="652" stopIfTrue="1" operator="equal">
      <formula>"_"</formula>
    </cfRule>
  </conditionalFormatting>
  <conditionalFormatting sqref="I64:I65">
    <cfRule type="cellIs" dxfId="468" priority="650" operator="equal">
      <formula>1</formula>
    </cfRule>
  </conditionalFormatting>
  <conditionalFormatting sqref="J62:K62">
    <cfRule type="cellIs" dxfId="467" priority="654" stopIfTrue="1" operator="equal">
      <formula>"_"</formula>
    </cfRule>
  </conditionalFormatting>
  <conditionalFormatting sqref="J64">
    <cfRule type="cellIs" dxfId="466" priority="653" stopIfTrue="1" operator="equal">
      <formula>"_"</formula>
    </cfRule>
  </conditionalFormatting>
  <conditionalFormatting sqref="F64">
    <cfRule type="cellIs" dxfId="465" priority="651" stopIfTrue="1" operator="equal">
      <formula>"_"</formula>
    </cfRule>
  </conditionalFormatting>
  <conditionalFormatting sqref="Q64">
    <cfRule type="cellIs" dxfId="464" priority="649" stopIfTrue="1" operator="equal">
      <formula>"_"</formula>
    </cfRule>
  </conditionalFormatting>
  <conditionalFormatting sqref="R64">
    <cfRule type="cellIs" dxfId="463" priority="648" stopIfTrue="1" operator="equal">
      <formula>"_"</formula>
    </cfRule>
  </conditionalFormatting>
  <conditionalFormatting sqref="K64">
    <cfRule type="cellIs" dxfId="462" priority="647" stopIfTrue="1" operator="equal">
      <formula>"_"</formula>
    </cfRule>
  </conditionalFormatting>
  <conditionalFormatting sqref="N64:N65">
    <cfRule type="cellIs" dxfId="461" priority="646" operator="equal">
      <formula>1</formula>
    </cfRule>
  </conditionalFormatting>
  <conditionalFormatting sqref="AE63:AF63">
    <cfRule type="cellIs" dxfId="460" priority="637" stopIfTrue="1" operator="equal">
      <formula>"_"</formula>
    </cfRule>
  </conditionalFormatting>
  <conditionalFormatting sqref="AI64:AI65">
    <cfRule type="cellIs" dxfId="459" priority="641" operator="equal">
      <formula>1</formula>
    </cfRule>
  </conditionalFormatting>
  <conditionalFormatting sqref="AE64">
    <cfRule type="cellIs" dxfId="458" priority="645" stopIfTrue="1" operator="equal">
      <formula>"_"</formula>
    </cfRule>
  </conditionalFormatting>
  <conditionalFormatting sqref="AF64">
    <cfRule type="cellIs" dxfId="457" priority="642" stopIfTrue="1" operator="equal">
      <formula>"_"</formula>
    </cfRule>
  </conditionalFormatting>
  <conditionalFormatting sqref="AJ64">
    <cfRule type="cellIs" dxfId="456" priority="640" stopIfTrue="1" operator="equal">
      <formula>"_"</formula>
    </cfRule>
  </conditionalFormatting>
  <conditionalFormatting sqref="AE62:AF62">
    <cfRule type="cellIs" dxfId="455" priority="638" stopIfTrue="1" operator="equal">
      <formula>"_"</formula>
    </cfRule>
  </conditionalFormatting>
  <conditionalFormatting sqref="AD64:AD65">
    <cfRule type="cellIs" dxfId="454" priority="643" operator="equal">
      <formula>1</formula>
    </cfRule>
  </conditionalFormatting>
  <conditionalFormatting sqref="AA64">
    <cfRule type="cellIs" dxfId="453" priority="644" stopIfTrue="1" operator="equal">
      <formula>"_"</formula>
    </cfRule>
  </conditionalFormatting>
  <conditionalFormatting sqref="J67:K67 AJ67 AC67 Q67">
    <cfRule type="cellIs" dxfId="452" priority="636" stopIfTrue="1" operator="equal">
      <formula>"_"</formula>
    </cfRule>
  </conditionalFormatting>
  <conditionalFormatting sqref="J69:K69">
    <cfRule type="cellIs" dxfId="451" priority="633" stopIfTrue="1" operator="equal">
      <formula>"_"</formula>
    </cfRule>
  </conditionalFormatting>
  <conditionalFormatting sqref="J68:K68">
    <cfRule type="cellIs" dxfId="450" priority="635" stopIfTrue="1" operator="equal">
      <formula>"_"</formula>
    </cfRule>
  </conditionalFormatting>
  <conditionalFormatting sqref="J70">
    <cfRule type="cellIs" dxfId="449" priority="634" stopIfTrue="1" operator="equal">
      <formula>"_"</formula>
    </cfRule>
  </conditionalFormatting>
  <conditionalFormatting sqref="F70">
    <cfRule type="cellIs" dxfId="448" priority="632" stopIfTrue="1" operator="equal">
      <formula>"_"</formula>
    </cfRule>
  </conditionalFormatting>
  <conditionalFormatting sqref="Q70">
    <cfRule type="cellIs" dxfId="447" priority="630" stopIfTrue="1" operator="equal">
      <formula>"_"</formula>
    </cfRule>
  </conditionalFormatting>
  <conditionalFormatting sqref="R70">
    <cfRule type="cellIs" dxfId="446" priority="629" stopIfTrue="1" operator="equal">
      <formula>"_"</formula>
    </cfRule>
  </conditionalFormatting>
  <conditionalFormatting sqref="K70">
    <cfRule type="cellIs" dxfId="445" priority="628" stopIfTrue="1" operator="equal">
      <formula>"_"</formula>
    </cfRule>
  </conditionalFormatting>
  <conditionalFormatting sqref="AE69:AF69">
    <cfRule type="cellIs" dxfId="444" priority="618" stopIfTrue="1" operator="equal">
      <formula>"_"</formula>
    </cfRule>
  </conditionalFormatting>
  <conditionalFormatting sqref="AE70">
    <cfRule type="cellIs" dxfId="443" priority="626" stopIfTrue="1" operator="equal">
      <formula>"_"</formula>
    </cfRule>
  </conditionalFormatting>
  <conditionalFormatting sqref="AF70">
    <cfRule type="cellIs" dxfId="442" priority="623" stopIfTrue="1" operator="equal">
      <formula>"_"</formula>
    </cfRule>
  </conditionalFormatting>
  <conditionalFormatting sqref="AJ70">
    <cfRule type="cellIs" dxfId="441" priority="621" stopIfTrue="1" operator="equal">
      <formula>"_"</formula>
    </cfRule>
  </conditionalFormatting>
  <conditionalFormatting sqref="AE68:AF68">
    <cfRule type="cellIs" dxfId="440" priority="619" stopIfTrue="1" operator="equal">
      <formula>"_"</formula>
    </cfRule>
  </conditionalFormatting>
  <conditionalFormatting sqref="AA70">
    <cfRule type="cellIs" dxfId="439" priority="625" stopIfTrue="1" operator="equal">
      <formula>"_"</formula>
    </cfRule>
  </conditionalFormatting>
  <conditionalFormatting sqref="I82:I83">
    <cfRule type="cellIs" dxfId="438" priority="616" operator="equal">
      <formula>1</formula>
    </cfRule>
  </conditionalFormatting>
  <conditionalFormatting sqref="I78:I80">
    <cfRule type="cellIs" dxfId="437" priority="617" operator="equal">
      <formula>1</formula>
    </cfRule>
  </conditionalFormatting>
  <conditionalFormatting sqref="N80">
    <cfRule type="cellIs" dxfId="436" priority="615" operator="equal">
      <formula>1</formula>
    </cfRule>
  </conditionalFormatting>
  <conditionalFormatting sqref="J79">
    <cfRule type="cellIs" dxfId="435" priority="613" stopIfTrue="1" operator="equal">
      <formula>"_"</formula>
    </cfRule>
  </conditionalFormatting>
  <conditionalFormatting sqref="J77:K77">
    <cfRule type="cellIs" dxfId="434" priority="611" stopIfTrue="1" operator="equal">
      <formula>"_"</formula>
    </cfRule>
  </conditionalFormatting>
  <conditionalFormatting sqref="J76:K76">
    <cfRule type="cellIs" dxfId="433" priority="612" stopIfTrue="1" operator="equal">
      <formula>"_"</formula>
    </cfRule>
  </conditionalFormatting>
  <conditionalFormatting sqref="J87:K87">
    <cfRule type="cellIs" dxfId="432" priority="575" stopIfTrue="1" operator="equal">
      <formula>"_"</formula>
    </cfRule>
  </conditionalFormatting>
  <conditionalFormatting sqref="J86:K86">
    <cfRule type="cellIs" dxfId="431" priority="576" stopIfTrue="1" operator="equal">
      <formula>"_"</formula>
    </cfRule>
  </conditionalFormatting>
  <conditionalFormatting sqref="AA102">
    <cfRule type="cellIs" dxfId="430" priority="549" operator="equal">
      <formula>1</formula>
    </cfRule>
  </conditionalFormatting>
  <conditionalFormatting sqref="AD100">
    <cfRule type="cellIs" dxfId="429" priority="546" operator="equal">
      <formula>1</formula>
    </cfRule>
  </conditionalFormatting>
  <conditionalFormatting sqref="Z97:AA97">
    <cfRule type="cellIs" dxfId="428" priority="543" stopIfTrue="1" operator="equal">
      <formula>"_"</formula>
    </cfRule>
  </conditionalFormatting>
  <conditionalFormatting sqref="K102">
    <cfRule type="cellIs" dxfId="427" priority="557" operator="equal">
      <formula>1</formula>
    </cfRule>
  </conditionalFormatting>
  <conditionalFormatting sqref="I102:I103">
    <cfRule type="cellIs" dxfId="426" priority="555" operator="equal">
      <formula>1</formula>
    </cfRule>
  </conditionalFormatting>
  <conditionalFormatting sqref="I98:I100">
    <cfRule type="cellIs" dxfId="425" priority="556" operator="equal">
      <formula>1</formula>
    </cfRule>
  </conditionalFormatting>
  <conditionalFormatting sqref="N100">
    <cfRule type="cellIs" dxfId="424" priority="554" operator="equal">
      <formula>1</formula>
    </cfRule>
  </conditionalFormatting>
  <conditionalFormatting sqref="J99">
    <cfRule type="cellIs" dxfId="423" priority="553" stopIfTrue="1" operator="equal">
      <formula>"_"</formula>
    </cfRule>
  </conditionalFormatting>
  <conditionalFormatting sqref="J97:K97">
    <cfRule type="cellIs" dxfId="422" priority="551" stopIfTrue="1" operator="equal">
      <formula>"_"</formula>
    </cfRule>
  </conditionalFormatting>
  <conditionalFormatting sqref="J96:K96">
    <cfRule type="cellIs" dxfId="421" priority="552" stopIfTrue="1" operator="equal">
      <formula>"_"</formula>
    </cfRule>
  </conditionalFormatting>
  <conditionalFormatting sqref="AS100">
    <cfRule type="cellIs" dxfId="420" priority="538" operator="equal">
      <formula>1</formula>
    </cfRule>
  </conditionalFormatting>
  <conditionalFormatting sqref="Z99">
    <cfRule type="cellIs" dxfId="419" priority="545" stopIfTrue="1" operator="equal">
      <formula>"_"</formula>
    </cfRule>
  </conditionalFormatting>
  <conditionalFormatting sqref="Z96:AA96">
    <cfRule type="cellIs" dxfId="418" priority="544" stopIfTrue="1" operator="equal">
      <formula>"_"</formula>
    </cfRule>
  </conditionalFormatting>
  <conditionalFormatting sqref="AP102">
    <cfRule type="cellIs" dxfId="417" priority="541" operator="equal">
      <formula>1</formula>
    </cfRule>
  </conditionalFormatting>
  <conditionalFormatting sqref="N110">
    <cfRule type="cellIs" dxfId="416" priority="530" operator="equal">
      <formula>1</formula>
    </cfRule>
  </conditionalFormatting>
  <conditionalFormatting sqref="AO99">
    <cfRule type="cellIs" dxfId="415" priority="537" stopIfTrue="1" operator="equal">
      <formula>"_"</formula>
    </cfRule>
  </conditionalFormatting>
  <conditionalFormatting sqref="AO97:AP97">
    <cfRule type="cellIs" dxfId="414" priority="535" stopIfTrue="1" operator="equal">
      <formula>"_"</formula>
    </cfRule>
  </conditionalFormatting>
  <conditionalFormatting sqref="AO96:AP96">
    <cfRule type="cellIs" dxfId="413" priority="536" stopIfTrue="1" operator="equal">
      <formula>"_"</formula>
    </cfRule>
  </conditionalFormatting>
  <conditionalFormatting sqref="AP112">
    <cfRule type="cellIs" dxfId="412" priority="517" operator="equal">
      <formula>1</formula>
    </cfRule>
  </conditionalFormatting>
  <conditionalFormatting sqref="AD110">
    <cfRule type="cellIs" dxfId="411" priority="522" operator="equal">
      <formula>1</formula>
    </cfRule>
  </conditionalFormatting>
  <conditionalFormatting sqref="Z107:AA107">
    <cfRule type="cellIs" dxfId="410" priority="519" stopIfTrue="1" operator="equal">
      <formula>"_"</formula>
    </cfRule>
  </conditionalFormatting>
  <conditionalFormatting sqref="K112">
    <cfRule type="cellIs" dxfId="409" priority="533" operator="equal">
      <formula>1</formula>
    </cfRule>
  </conditionalFormatting>
  <conditionalFormatting sqref="AA112">
    <cfRule type="cellIs" dxfId="408" priority="525" operator="equal">
      <formula>1</formula>
    </cfRule>
  </conditionalFormatting>
  <conditionalFormatting sqref="J109">
    <cfRule type="cellIs" dxfId="407" priority="529" stopIfTrue="1" operator="equal">
      <formula>"_"</formula>
    </cfRule>
  </conditionalFormatting>
  <conditionalFormatting sqref="J107:K107">
    <cfRule type="cellIs" dxfId="406" priority="527" stopIfTrue="1" operator="equal">
      <formula>"_"</formula>
    </cfRule>
  </conditionalFormatting>
  <conditionalFormatting sqref="J106:K106">
    <cfRule type="cellIs" dxfId="405" priority="528" stopIfTrue="1" operator="equal">
      <formula>"_"</formula>
    </cfRule>
  </conditionalFormatting>
  <conditionalFormatting sqref="Z109">
    <cfRule type="cellIs" dxfId="404" priority="521" stopIfTrue="1" operator="equal">
      <formula>"_"</formula>
    </cfRule>
  </conditionalFormatting>
  <conditionalFormatting sqref="Z106:AA106">
    <cfRule type="cellIs" dxfId="403" priority="520" stopIfTrue="1" operator="equal">
      <formula>"_"</formula>
    </cfRule>
  </conditionalFormatting>
  <conditionalFormatting sqref="AS110">
    <cfRule type="cellIs" dxfId="402" priority="514" operator="equal">
      <formula>1</formula>
    </cfRule>
  </conditionalFormatting>
  <conditionalFormatting sqref="AO109">
    <cfRule type="cellIs" dxfId="401" priority="513" stopIfTrue="1" operator="equal">
      <formula>"_"</formula>
    </cfRule>
  </conditionalFormatting>
  <conditionalFormatting sqref="AO107:AP107">
    <cfRule type="cellIs" dxfId="400" priority="511" stopIfTrue="1" operator="equal">
      <formula>"_"</formula>
    </cfRule>
  </conditionalFormatting>
  <conditionalFormatting sqref="AO106:AP106">
    <cfRule type="cellIs" dxfId="399" priority="512" stopIfTrue="1" operator="equal">
      <formula>"_"</formula>
    </cfRule>
  </conditionalFormatting>
  <conditionalFormatting sqref="K122">
    <cfRule type="cellIs" dxfId="398" priority="509" operator="equal">
      <formula>1</formula>
    </cfRule>
  </conditionalFormatting>
  <conditionalFormatting sqref="I122:I123">
    <cfRule type="cellIs" dxfId="397" priority="507" operator="equal">
      <formula>1</formula>
    </cfRule>
  </conditionalFormatting>
  <conditionalFormatting sqref="I118:I120">
    <cfRule type="cellIs" dxfId="396" priority="508" operator="equal">
      <formula>1</formula>
    </cfRule>
  </conditionalFormatting>
  <conditionalFormatting sqref="N118:N120">
    <cfRule type="cellIs" dxfId="16" priority="506" operator="equal">
      <formula>1</formula>
    </cfRule>
  </conditionalFormatting>
  <conditionalFormatting sqref="J119">
    <cfRule type="cellIs" dxfId="395" priority="505" stopIfTrue="1" operator="equal">
      <formula>"_"</formula>
    </cfRule>
  </conditionalFormatting>
  <conditionalFormatting sqref="K118:K119">
    <cfRule type="cellIs" dxfId="394" priority="502" operator="equal">
      <formula>1</formula>
    </cfRule>
  </conditionalFormatting>
  <conditionalFormatting sqref="I92:I93">
    <cfRule type="cellIs" dxfId="393" priority="458" operator="equal">
      <formula>1</formula>
    </cfRule>
  </conditionalFormatting>
  <conditionalFormatting sqref="I88:I89">
    <cfRule type="cellIs" dxfId="392" priority="459" operator="equal">
      <formula>1</formula>
    </cfRule>
  </conditionalFormatting>
  <conditionalFormatting sqref="Y102:Y103">
    <cfRule type="cellIs" dxfId="391" priority="456" operator="equal">
      <formula>1</formula>
    </cfRule>
  </conditionalFormatting>
  <conditionalFormatting sqref="Y98:Y100">
    <cfRule type="cellIs" dxfId="390" priority="457" operator="equal">
      <formula>1</formula>
    </cfRule>
  </conditionalFormatting>
  <conditionalFormatting sqref="AN102:AN103">
    <cfRule type="cellIs" dxfId="389" priority="454" operator="equal">
      <formula>1</formula>
    </cfRule>
  </conditionalFormatting>
  <conditionalFormatting sqref="AN98:AN100">
    <cfRule type="cellIs" dxfId="388" priority="455" operator="equal">
      <formula>1</formula>
    </cfRule>
  </conditionalFormatting>
  <conditionalFormatting sqref="I112:I113">
    <cfRule type="cellIs" dxfId="387" priority="452" operator="equal">
      <formula>1</formula>
    </cfRule>
  </conditionalFormatting>
  <conditionalFormatting sqref="I108:I110">
    <cfRule type="cellIs" dxfId="386" priority="453" operator="equal">
      <formula>1</formula>
    </cfRule>
  </conditionalFormatting>
  <conditionalFormatting sqref="Y112:Y113">
    <cfRule type="cellIs" dxfId="385" priority="450" operator="equal">
      <formula>1</formula>
    </cfRule>
  </conditionalFormatting>
  <conditionalFormatting sqref="Y108:Y110">
    <cfRule type="cellIs" dxfId="384" priority="451" operator="equal">
      <formula>1</formula>
    </cfRule>
  </conditionalFormatting>
  <conditionalFormatting sqref="AN112:AN113">
    <cfRule type="cellIs" dxfId="383" priority="448" operator="equal">
      <formula>1</formula>
    </cfRule>
  </conditionalFormatting>
  <conditionalFormatting sqref="AN108:AN110">
    <cfRule type="cellIs" dxfId="382" priority="449" operator="equal">
      <formula>1</formula>
    </cfRule>
  </conditionalFormatting>
  <conditionalFormatting sqref="F118">
    <cfRule type="cellIs" dxfId="381" priority="447" stopIfTrue="1" operator="equal">
      <formula>"_"</formula>
    </cfRule>
  </conditionalFormatting>
  <conditionalFormatting sqref="F122">
    <cfRule type="cellIs" dxfId="380" priority="446" stopIfTrue="1" operator="equal">
      <formula>"_"</formula>
    </cfRule>
  </conditionalFormatting>
  <conditionalFormatting sqref="I90">
    <cfRule type="cellIs" dxfId="379" priority="445" operator="equal">
      <formula>1</formula>
    </cfRule>
  </conditionalFormatting>
  <conditionalFormatting sqref="K92">
    <cfRule type="cellIs" dxfId="378" priority="444" operator="equal">
      <formula>1</formula>
    </cfRule>
  </conditionalFormatting>
  <conditionalFormatting sqref="N90">
    <cfRule type="cellIs" dxfId="377" priority="443" operator="equal">
      <formula>1</formula>
    </cfRule>
  </conditionalFormatting>
  <conditionalFormatting sqref="J89">
    <cfRule type="cellIs" dxfId="376" priority="442" stopIfTrue="1" operator="equal">
      <formula>"_"</formula>
    </cfRule>
  </conditionalFormatting>
  <conditionalFormatting sqref="AA82">
    <cfRule type="cellIs" dxfId="375" priority="440" operator="equal">
      <formula>1</formula>
    </cfRule>
  </conditionalFormatting>
  <conditionalFormatting sqref="Y82:Y83">
    <cfRule type="cellIs" dxfId="374" priority="438" operator="equal">
      <formula>1</formula>
    </cfRule>
  </conditionalFormatting>
  <conditionalFormatting sqref="Y78:Y80">
    <cfRule type="cellIs" dxfId="373" priority="439" operator="equal">
      <formula>1</formula>
    </cfRule>
  </conditionalFormatting>
  <conditionalFormatting sqref="AD80">
    <cfRule type="cellIs" dxfId="372" priority="437" operator="equal">
      <formula>1</formula>
    </cfRule>
  </conditionalFormatting>
  <conditionalFormatting sqref="Z79">
    <cfRule type="cellIs" dxfId="371" priority="436" stopIfTrue="1" operator="equal">
      <formula>"_"</formula>
    </cfRule>
  </conditionalFormatting>
  <conditionalFormatting sqref="Z77:AA77">
    <cfRule type="cellIs" dxfId="370" priority="434" stopIfTrue="1" operator="equal">
      <formula>"_"</formula>
    </cfRule>
  </conditionalFormatting>
  <conditionalFormatting sqref="Z76:AA76">
    <cfRule type="cellIs" dxfId="369" priority="435" stopIfTrue="1" operator="equal">
      <formula>"_"</formula>
    </cfRule>
  </conditionalFormatting>
  <conditionalFormatting sqref="Z87:AA87">
    <cfRule type="cellIs" dxfId="368" priority="431" stopIfTrue="1" operator="equal">
      <formula>"_"</formula>
    </cfRule>
  </conditionalFormatting>
  <conditionalFormatting sqref="Z86:AA86">
    <cfRule type="cellIs" dxfId="367" priority="432" stopIfTrue="1" operator="equal">
      <formula>"_"</formula>
    </cfRule>
  </conditionalFormatting>
  <conditionalFormatting sqref="Y92:Y93">
    <cfRule type="cellIs" dxfId="366" priority="429" operator="equal">
      <formula>1</formula>
    </cfRule>
  </conditionalFormatting>
  <conditionalFormatting sqref="Y88:Y89">
    <cfRule type="cellIs" dxfId="365" priority="430" operator="equal">
      <formula>1</formula>
    </cfRule>
  </conditionalFormatting>
  <conditionalFormatting sqref="Y90">
    <cfRule type="cellIs" dxfId="364" priority="428" operator="equal">
      <formula>1</formula>
    </cfRule>
  </conditionalFormatting>
  <conditionalFormatting sqref="AA92">
    <cfRule type="cellIs" dxfId="363" priority="427" operator="equal">
      <formula>1</formula>
    </cfRule>
  </conditionalFormatting>
  <conditionalFormatting sqref="AD90">
    <cfRule type="cellIs" dxfId="362" priority="426" operator="equal">
      <formula>1</formula>
    </cfRule>
  </conditionalFormatting>
  <conditionalFormatting sqref="Z89">
    <cfRule type="cellIs" dxfId="361" priority="425" stopIfTrue="1" operator="equal">
      <formula>"_"</formula>
    </cfRule>
  </conditionalFormatting>
  <conditionalFormatting sqref="AP82">
    <cfRule type="cellIs" dxfId="360" priority="423" operator="equal">
      <formula>1</formula>
    </cfRule>
  </conditionalFormatting>
  <conditionalFormatting sqref="AN82:AN83">
    <cfRule type="cellIs" dxfId="359" priority="421" operator="equal">
      <formula>1</formula>
    </cfRule>
  </conditionalFormatting>
  <conditionalFormatting sqref="AN78:AN80">
    <cfRule type="cellIs" dxfId="358" priority="422" operator="equal">
      <formula>1</formula>
    </cfRule>
  </conditionalFormatting>
  <conditionalFormatting sqref="AS78:AS80">
    <cfRule type="cellIs" dxfId="357" priority="420" operator="equal">
      <formula>1</formula>
    </cfRule>
  </conditionalFormatting>
  <conditionalFormatting sqref="AO79">
    <cfRule type="cellIs" dxfId="356" priority="419" stopIfTrue="1" operator="equal">
      <formula>"_"</formula>
    </cfRule>
  </conditionalFormatting>
  <conditionalFormatting sqref="AO77:AP77">
    <cfRule type="cellIs" dxfId="355" priority="417" stopIfTrue="1" operator="equal">
      <formula>"_"</formula>
    </cfRule>
  </conditionalFormatting>
  <conditionalFormatting sqref="AO76:AP76">
    <cfRule type="cellIs" dxfId="354" priority="418" stopIfTrue="1" operator="equal">
      <formula>"_"</formula>
    </cfRule>
  </conditionalFormatting>
  <conditionalFormatting sqref="AP78:AP79">
    <cfRule type="cellIs" dxfId="353" priority="416" operator="equal">
      <formula>1</formula>
    </cfRule>
    <cfRule type="expression" dxfId="352" priority="71" stopIfTrue="1">
      <formula>SUM(AP78,AS78,AP82)=3</formula>
    </cfRule>
  </conditionalFormatting>
  <conditionalFormatting sqref="AO87:AP87">
    <cfRule type="cellIs" dxfId="351" priority="414" stopIfTrue="1" operator="equal">
      <formula>"_"</formula>
    </cfRule>
  </conditionalFormatting>
  <conditionalFormatting sqref="AO86:AP86">
    <cfRule type="cellIs" dxfId="350" priority="415" stopIfTrue="1" operator="equal">
      <formula>"_"</formula>
    </cfRule>
  </conditionalFormatting>
  <conditionalFormatting sqref="AN92:AN93">
    <cfRule type="cellIs" dxfId="349" priority="412" operator="equal">
      <formula>1</formula>
    </cfRule>
  </conditionalFormatting>
  <conditionalFormatting sqref="AN88:AN89">
    <cfRule type="cellIs" dxfId="348" priority="413" operator="equal">
      <formula>1</formula>
    </cfRule>
  </conditionalFormatting>
  <conditionalFormatting sqref="AN90">
    <cfRule type="cellIs" dxfId="347" priority="411" operator="equal">
      <formula>1</formula>
    </cfRule>
  </conditionalFormatting>
  <conditionalFormatting sqref="AP92">
    <cfRule type="cellIs" dxfId="346" priority="410" operator="equal">
      <formula>1</formula>
    </cfRule>
  </conditionalFormatting>
  <conditionalFormatting sqref="AS90">
    <cfRule type="cellIs" dxfId="345" priority="409" operator="equal">
      <formula>1</formula>
    </cfRule>
  </conditionalFormatting>
  <conditionalFormatting sqref="AO89">
    <cfRule type="cellIs" dxfId="344" priority="408" stopIfTrue="1" operator="equal">
      <formula>"_"</formula>
    </cfRule>
  </conditionalFormatting>
  <conditionalFormatting sqref="J117:K117">
    <cfRule type="cellIs" dxfId="343" priority="405" stopIfTrue="1" operator="equal">
      <formula>"_"</formula>
    </cfRule>
  </conditionalFormatting>
  <conditionalFormatting sqref="J116:K116">
    <cfRule type="cellIs" dxfId="342" priority="406" stopIfTrue="1" operator="equal">
      <formula>"_"</formula>
    </cfRule>
  </conditionalFormatting>
  <conditionalFormatting sqref="AA122">
    <cfRule type="cellIs" dxfId="341" priority="404" operator="equal">
      <formula>1</formula>
    </cfRule>
  </conditionalFormatting>
  <conditionalFormatting sqref="Y122:Y123">
    <cfRule type="cellIs" dxfId="340" priority="402" operator="equal">
      <formula>1</formula>
    </cfRule>
  </conditionalFormatting>
  <conditionalFormatting sqref="Y118:Y120">
    <cfRule type="cellIs" dxfId="339" priority="403" operator="equal">
      <formula>1</formula>
    </cfRule>
  </conditionalFormatting>
  <conditionalFormatting sqref="AD120">
    <cfRule type="cellIs" dxfId="338" priority="401" operator="equal">
      <formula>1</formula>
    </cfRule>
  </conditionalFormatting>
  <conditionalFormatting sqref="Z119">
    <cfRule type="cellIs" dxfId="337" priority="400" stopIfTrue="1" operator="equal">
      <formula>"_"</formula>
    </cfRule>
  </conditionalFormatting>
  <conditionalFormatting sqref="V118">
    <cfRule type="cellIs" dxfId="335" priority="398" stopIfTrue="1" operator="equal">
      <formula>"_"</formula>
    </cfRule>
  </conditionalFormatting>
  <conditionalFormatting sqref="V122">
    <cfRule type="cellIs" dxfId="334" priority="397" stopIfTrue="1" operator="equal">
      <formula>"_"</formula>
    </cfRule>
  </conditionalFormatting>
  <conditionalFormatting sqref="Z117:AA117">
    <cfRule type="cellIs" dxfId="333" priority="395" stopIfTrue="1" operator="equal">
      <formula>"_"</formula>
    </cfRule>
  </conditionalFormatting>
  <conditionalFormatting sqref="Z116:AA116">
    <cfRule type="cellIs" dxfId="332" priority="396" stopIfTrue="1" operator="equal">
      <formula>"_"</formula>
    </cfRule>
  </conditionalFormatting>
  <conditionalFormatting sqref="AP122">
    <cfRule type="cellIs" dxfId="331" priority="394" operator="equal">
      <formula>1</formula>
    </cfRule>
  </conditionalFormatting>
  <conditionalFormatting sqref="AN122:AN123">
    <cfRule type="cellIs" dxfId="330" priority="392" operator="equal">
      <formula>1</formula>
    </cfRule>
  </conditionalFormatting>
  <conditionalFormatting sqref="AN118:AN120">
    <cfRule type="cellIs" dxfId="329" priority="393" operator="equal">
      <formula>1</formula>
    </cfRule>
  </conditionalFormatting>
  <conditionalFormatting sqref="AS120">
    <cfRule type="cellIs" dxfId="328" priority="391" operator="equal">
      <formula>1</formula>
    </cfRule>
  </conditionalFormatting>
  <conditionalFormatting sqref="AO119">
    <cfRule type="cellIs" dxfId="327" priority="390" stopIfTrue="1" operator="equal">
      <formula>"_"</formula>
    </cfRule>
  </conditionalFormatting>
  <conditionalFormatting sqref="AK118">
    <cfRule type="cellIs" dxfId="326" priority="388" stopIfTrue="1" operator="equal">
      <formula>"_"</formula>
    </cfRule>
  </conditionalFormatting>
  <conditionalFormatting sqref="AK122">
    <cfRule type="cellIs" dxfId="325" priority="387" stopIfTrue="1" operator="equal">
      <formula>"_"</formula>
    </cfRule>
  </conditionalFormatting>
  <conditionalFormatting sqref="AO117:AP117">
    <cfRule type="cellIs" dxfId="324" priority="385" stopIfTrue="1" operator="equal">
      <formula>"_"</formula>
    </cfRule>
  </conditionalFormatting>
  <conditionalFormatting sqref="AO116:AP116">
    <cfRule type="cellIs" dxfId="323" priority="386" stopIfTrue="1" operator="equal">
      <formula>"_"</formula>
    </cfRule>
  </conditionalFormatting>
  <conditionalFormatting sqref="K132">
    <cfRule type="cellIs" dxfId="322" priority="384" operator="equal">
      <formula>1</formula>
    </cfRule>
  </conditionalFormatting>
  <conditionalFormatting sqref="I132:I133">
    <cfRule type="cellIs" dxfId="321" priority="382" operator="equal">
      <formula>1</formula>
    </cfRule>
  </conditionalFormatting>
  <conditionalFormatting sqref="I128:I130">
    <cfRule type="cellIs" dxfId="320" priority="383" operator="equal">
      <formula>1</formula>
    </cfRule>
  </conditionalFormatting>
  <conditionalFormatting sqref="N130">
    <cfRule type="cellIs" dxfId="319" priority="381" operator="equal">
      <formula>1</formula>
    </cfRule>
  </conditionalFormatting>
  <conditionalFormatting sqref="J129">
    <cfRule type="cellIs" dxfId="318" priority="380" stopIfTrue="1" operator="equal">
      <formula>"_"</formula>
    </cfRule>
  </conditionalFormatting>
  <conditionalFormatting sqref="F128">
    <cfRule type="cellIs" dxfId="316" priority="378" stopIfTrue="1" operator="equal">
      <formula>"_"</formula>
    </cfRule>
  </conditionalFormatting>
  <conditionalFormatting sqref="F132">
    <cfRule type="cellIs" dxfId="315" priority="377" stopIfTrue="1" operator="equal">
      <formula>"_"</formula>
    </cfRule>
  </conditionalFormatting>
  <conditionalFormatting sqref="J127:K127">
    <cfRule type="cellIs" dxfId="314" priority="375" stopIfTrue="1" operator="equal">
      <formula>"_"</formula>
    </cfRule>
  </conditionalFormatting>
  <conditionalFormatting sqref="J126:K126">
    <cfRule type="cellIs" dxfId="313" priority="376" stopIfTrue="1" operator="equal">
      <formula>"_"</formula>
    </cfRule>
  </conditionalFormatting>
  <conditionalFormatting sqref="AA132">
    <cfRule type="cellIs" dxfId="312" priority="374" operator="equal">
      <formula>1</formula>
    </cfRule>
  </conditionalFormatting>
  <conditionalFormatting sqref="Y132:Y133">
    <cfRule type="cellIs" dxfId="311" priority="372" operator="equal">
      <formula>1</formula>
    </cfRule>
  </conditionalFormatting>
  <conditionalFormatting sqref="Y128:Y130">
    <cfRule type="cellIs" dxfId="310" priority="373" operator="equal">
      <formula>1</formula>
    </cfRule>
  </conditionalFormatting>
  <conditionalFormatting sqref="AD130">
    <cfRule type="cellIs" dxfId="309" priority="371" operator="equal">
      <formula>1</formula>
    </cfRule>
  </conditionalFormatting>
  <conditionalFormatting sqref="Z129">
    <cfRule type="cellIs" dxfId="308" priority="370" stopIfTrue="1" operator="equal">
      <formula>"_"</formula>
    </cfRule>
  </conditionalFormatting>
  <conditionalFormatting sqref="V128">
    <cfRule type="cellIs" dxfId="306" priority="368" stopIfTrue="1" operator="equal">
      <formula>"_"</formula>
    </cfRule>
  </conditionalFormatting>
  <conditionalFormatting sqref="V132">
    <cfRule type="cellIs" dxfId="305" priority="367" stopIfTrue="1" operator="equal">
      <formula>"_"</formula>
    </cfRule>
  </conditionalFormatting>
  <conditionalFormatting sqref="Z127:AA127">
    <cfRule type="cellIs" dxfId="304" priority="365" stopIfTrue="1" operator="equal">
      <formula>"_"</formula>
    </cfRule>
  </conditionalFormatting>
  <conditionalFormatting sqref="Z126:AA126">
    <cfRule type="cellIs" dxfId="303" priority="366" stopIfTrue="1" operator="equal">
      <formula>"_"</formula>
    </cfRule>
  </conditionalFormatting>
  <conditionalFormatting sqref="AP132">
    <cfRule type="cellIs" dxfId="302" priority="364" operator="equal">
      <formula>1</formula>
    </cfRule>
  </conditionalFormatting>
  <conditionalFormatting sqref="AN132:AN133">
    <cfRule type="cellIs" dxfId="301" priority="362" operator="equal">
      <formula>1</formula>
    </cfRule>
  </conditionalFormatting>
  <conditionalFormatting sqref="AN128:AN130">
    <cfRule type="cellIs" dxfId="300" priority="363" operator="equal">
      <formula>1</formula>
    </cfRule>
  </conditionalFormatting>
  <conditionalFormatting sqref="AS130">
    <cfRule type="cellIs" dxfId="299" priority="361" operator="equal">
      <formula>1</formula>
    </cfRule>
  </conditionalFormatting>
  <conditionalFormatting sqref="AO129">
    <cfRule type="cellIs" dxfId="298" priority="360" stopIfTrue="1" operator="equal">
      <formula>"_"</formula>
    </cfRule>
  </conditionalFormatting>
  <conditionalFormatting sqref="AK128">
    <cfRule type="cellIs" dxfId="297" priority="358" stopIfTrue="1" operator="equal">
      <formula>"_"</formula>
    </cfRule>
  </conditionalFormatting>
  <conditionalFormatting sqref="AK132">
    <cfRule type="cellIs" dxfId="296" priority="357" stopIfTrue="1" operator="equal">
      <formula>"_"</formula>
    </cfRule>
  </conditionalFormatting>
  <conditionalFormatting sqref="AO127:AP127">
    <cfRule type="cellIs" dxfId="295" priority="355" stopIfTrue="1" operator="equal">
      <formula>"_"</formula>
    </cfRule>
  </conditionalFormatting>
  <conditionalFormatting sqref="AO126:AP126">
    <cfRule type="cellIs" dxfId="294" priority="356" stopIfTrue="1" operator="equal">
      <formula>"_"</formula>
    </cfRule>
  </conditionalFormatting>
  <conditionalFormatting sqref="J143">
    <cfRule type="cellIs" dxfId="293" priority="354" stopIfTrue="1" operator="equal">
      <formula>"_"</formula>
    </cfRule>
  </conditionalFormatting>
  <conditionalFormatting sqref="F143">
    <cfRule type="cellIs" dxfId="292" priority="353" stopIfTrue="1" operator="equal">
      <formula>"_"</formula>
    </cfRule>
  </conditionalFormatting>
  <conditionalFormatting sqref="I143:I144">
    <cfRule type="cellIs" dxfId="291" priority="352" operator="equal">
      <formula>1</formula>
    </cfRule>
  </conditionalFormatting>
  <conditionalFormatting sqref="N143:N144">
    <cfRule type="cellIs" dxfId="290" priority="351" operator="equal">
      <formula>1</formula>
    </cfRule>
  </conditionalFormatting>
  <conditionalFormatting sqref="J34:K36 AJ34:AJ36 AC34:AC36 Q34:Q36">
    <cfRule type="cellIs" dxfId="289" priority="350" stopIfTrue="1" operator="equal">
      <formula>"_"</formula>
    </cfRule>
  </conditionalFormatting>
  <conditionalFormatting sqref="Y29:Y30">
    <cfRule type="cellIs" dxfId="288" priority="323" operator="equal">
      <formula>1</formula>
    </cfRule>
  </conditionalFormatting>
  <conditionalFormatting sqref="J29:K29">
    <cfRule type="cellIs" dxfId="287" priority="345" stopIfTrue="1" operator="equal">
      <formula>"_"</formula>
    </cfRule>
  </conditionalFormatting>
  <conditionalFormatting sqref="Z29:AA29">
    <cfRule type="cellIs" dxfId="286" priority="325" stopIfTrue="1" operator="equal">
      <formula>"_"</formula>
    </cfRule>
  </conditionalFormatting>
  <conditionalFormatting sqref="AN29:AN30">
    <cfRule type="cellIs" dxfId="285" priority="320" operator="equal">
      <formula>1</formula>
    </cfRule>
  </conditionalFormatting>
  <conditionalFormatting sqref="AK29">
    <cfRule type="cellIs" dxfId="284" priority="321" stopIfTrue="1" operator="equal">
      <formula>"_"</formula>
    </cfRule>
  </conditionalFormatting>
  <conditionalFormatting sqref="J31:K31 AC31 Q31">
    <cfRule type="cellIs" dxfId="283" priority="319" stopIfTrue="1" operator="equal">
      <formula>"_"</formula>
    </cfRule>
  </conditionalFormatting>
  <conditionalFormatting sqref="J32:K32">
    <cfRule type="cellIs" dxfId="282" priority="318" stopIfTrue="1" operator="equal">
      <formula>"_"</formula>
    </cfRule>
  </conditionalFormatting>
  <conditionalFormatting sqref="I29:I30">
    <cfRule type="cellIs" dxfId="281" priority="326" operator="equal">
      <formula>1</formula>
    </cfRule>
  </conditionalFormatting>
  <conditionalFormatting sqref="F29">
    <cfRule type="cellIs" dxfId="280" priority="327" stopIfTrue="1" operator="equal">
      <formula>"_"</formula>
    </cfRule>
  </conditionalFormatting>
  <conditionalFormatting sqref="V29">
    <cfRule type="cellIs" dxfId="279" priority="324" stopIfTrue="1" operator="equal">
      <formula>"_"</formula>
    </cfRule>
  </conditionalFormatting>
  <conditionalFormatting sqref="AO29:AP29">
    <cfRule type="cellIs" dxfId="278" priority="322" stopIfTrue="1" operator="equal">
      <formula>"_"</formula>
    </cfRule>
  </conditionalFormatting>
  <conditionalFormatting sqref="I32:I33">
    <cfRule type="cellIs" dxfId="277" priority="316" operator="equal">
      <formula>1</formula>
    </cfRule>
  </conditionalFormatting>
  <conditionalFormatting sqref="F32">
    <cfRule type="cellIs" dxfId="276" priority="317" stopIfTrue="1" operator="equal">
      <formula>"_"</formula>
    </cfRule>
  </conditionalFormatting>
  <conditionalFormatting sqref="Z32:AA32">
    <cfRule type="cellIs" dxfId="275" priority="315" stopIfTrue="1" operator="equal">
      <formula>"_"</formula>
    </cfRule>
  </conditionalFormatting>
  <conditionalFormatting sqref="Y32:Y33">
    <cfRule type="cellIs" dxfId="274" priority="313" operator="equal">
      <formula>1</formula>
    </cfRule>
  </conditionalFormatting>
  <conditionalFormatting sqref="V32">
    <cfRule type="cellIs" dxfId="273" priority="314" stopIfTrue="1" operator="equal">
      <formula>"_"</formula>
    </cfRule>
  </conditionalFormatting>
  <conditionalFormatting sqref="AO32:AP32">
    <cfRule type="cellIs" dxfId="272" priority="312" stopIfTrue="1" operator="equal">
      <formula>"_"</formula>
    </cfRule>
  </conditionalFormatting>
  <conditionalFormatting sqref="AN32:AN33">
    <cfRule type="cellIs" dxfId="271" priority="310" operator="equal">
      <formula>1</formula>
    </cfRule>
  </conditionalFormatting>
  <conditionalFormatting sqref="AK32">
    <cfRule type="cellIs" dxfId="270" priority="311" stopIfTrue="1" operator="equal">
      <formula>"_"</formula>
    </cfRule>
  </conditionalFormatting>
  <conditionalFormatting sqref="I150:I151">
    <cfRule type="cellIs" dxfId="269" priority="309" operator="equal">
      <formula>1</formula>
    </cfRule>
  </conditionalFormatting>
  <conditionalFormatting sqref="I157:I158">
    <cfRule type="cellIs" dxfId="268" priority="307" operator="equal">
      <formula>1</formula>
    </cfRule>
  </conditionalFormatting>
  <conditionalFormatting sqref="I164:I165">
    <cfRule type="cellIs" dxfId="267" priority="306" operator="equal">
      <formula>1</formula>
    </cfRule>
  </conditionalFormatting>
  <conditionalFormatting sqref="J150">
    <cfRule type="cellIs" dxfId="266" priority="305" stopIfTrue="1" operator="equal">
      <formula>"_"</formula>
    </cfRule>
  </conditionalFormatting>
  <conditionalFormatting sqref="N150:N151">
    <cfRule type="cellIs" dxfId="265" priority="304" operator="equal">
      <formula>1</formula>
    </cfRule>
  </conditionalFormatting>
  <conditionalFormatting sqref="J157">
    <cfRule type="cellIs" dxfId="264" priority="303" stopIfTrue="1" operator="equal">
      <formula>"_"</formula>
    </cfRule>
  </conditionalFormatting>
  <conditionalFormatting sqref="N157:N158">
    <cfRule type="cellIs" dxfId="263" priority="302" operator="equal">
      <formula>1</formula>
    </cfRule>
  </conditionalFormatting>
  <conditionalFormatting sqref="J164">
    <cfRule type="cellIs" dxfId="262" priority="301" stopIfTrue="1" operator="equal">
      <formula>"_"</formula>
    </cfRule>
  </conditionalFormatting>
  <conditionalFormatting sqref="N164:N165">
    <cfRule type="cellIs" dxfId="261" priority="300" operator="equal">
      <formula>1</formula>
    </cfRule>
  </conditionalFormatting>
  <conditionalFormatting sqref="I171:I172">
    <cfRule type="cellIs" dxfId="260" priority="299" operator="equal">
      <formula>1</formula>
    </cfRule>
  </conditionalFormatting>
  <conditionalFormatting sqref="J171">
    <cfRule type="cellIs" dxfId="259" priority="298" stopIfTrue="1" operator="equal">
      <formula>"_"</formula>
    </cfRule>
  </conditionalFormatting>
  <conditionalFormatting sqref="N171:N172">
    <cfRule type="cellIs" dxfId="258" priority="297" operator="equal">
      <formula>1</formula>
    </cfRule>
  </conditionalFormatting>
  <conditionalFormatting sqref="I178:I179">
    <cfRule type="cellIs" dxfId="257" priority="296" operator="equal">
      <formula>1</formula>
    </cfRule>
  </conditionalFormatting>
  <conditionalFormatting sqref="J178">
    <cfRule type="cellIs" dxfId="256" priority="295" stopIfTrue="1" operator="equal">
      <formula>"_"</formula>
    </cfRule>
  </conditionalFormatting>
  <conditionalFormatting sqref="N178:N179">
    <cfRule type="cellIs" dxfId="255" priority="294" operator="equal">
      <formula>1</formula>
    </cfRule>
  </conditionalFormatting>
  <conditionalFormatting sqref="AE143">
    <cfRule type="cellIs" dxfId="254" priority="293" stopIfTrue="1" operator="equal">
      <formula>"_"</formula>
    </cfRule>
  </conditionalFormatting>
  <conditionalFormatting sqref="AD143:AD144">
    <cfRule type="cellIs" dxfId="253" priority="292" operator="equal">
      <formula>1</formula>
    </cfRule>
  </conditionalFormatting>
  <conditionalFormatting sqref="AI143:AI144">
    <cfRule type="cellIs" dxfId="252" priority="291" operator="equal">
      <formula>1</formula>
    </cfRule>
  </conditionalFormatting>
  <conditionalFormatting sqref="AE150">
    <cfRule type="cellIs" dxfId="251" priority="290" stopIfTrue="1" operator="equal">
      <formula>"_"</formula>
    </cfRule>
  </conditionalFormatting>
  <conditionalFormatting sqref="AD150:AD151">
    <cfRule type="cellIs" dxfId="250" priority="289" operator="equal">
      <formula>1</formula>
    </cfRule>
  </conditionalFormatting>
  <conditionalFormatting sqref="AE157">
    <cfRule type="cellIs" dxfId="249" priority="288" stopIfTrue="1" operator="equal">
      <formula>"_"</formula>
    </cfRule>
  </conditionalFormatting>
  <conditionalFormatting sqref="AD157:AD158">
    <cfRule type="cellIs" dxfId="248" priority="287" operator="equal">
      <formula>1</formula>
    </cfRule>
  </conditionalFormatting>
  <conditionalFormatting sqref="AE164">
    <cfRule type="cellIs" dxfId="247" priority="286" stopIfTrue="1" operator="equal">
      <formula>"_"</formula>
    </cfRule>
  </conditionalFormatting>
  <conditionalFormatting sqref="AD164:AD165">
    <cfRule type="cellIs" dxfId="246" priority="285" operator="equal">
      <formula>1</formula>
    </cfRule>
  </conditionalFormatting>
  <conditionalFormatting sqref="AE171">
    <cfRule type="cellIs" dxfId="245" priority="284" stopIfTrue="1" operator="equal">
      <formula>"_"</formula>
    </cfRule>
  </conditionalFormatting>
  <conditionalFormatting sqref="AD171:AD172">
    <cfRule type="cellIs" dxfId="244" priority="283" operator="equal">
      <formula>1</formula>
    </cfRule>
  </conditionalFormatting>
  <conditionalFormatting sqref="AE178">
    <cfRule type="cellIs" dxfId="243" priority="282" stopIfTrue="1" operator="equal">
      <formula>"_"</formula>
    </cfRule>
  </conditionalFormatting>
  <conditionalFormatting sqref="AD178:AD179">
    <cfRule type="cellIs" dxfId="242" priority="281" operator="equal">
      <formula>1</formula>
    </cfRule>
  </conditionalFormatting>
  <conditionalFormatting sqref="AI150:AI151">
    <cfRule type="cellIs" dxfId="241" priority="280" operator="equal">
      <formula>1</formula>
    </cfRule>
  </conditionalFormatting>
  <conditionalFormatting sqref="AI157:AI158">
    <cfRule type="cellIs" dxfId="240" priority="279" operator="equal">
      <formula>1</formula>
    </cfRule>
  </conditionalFormatting>
  <conditionalFormatting sqref="AI164:AI165">
    <cfRule type="cellIs" dxfId="239" priority="278" operator="equal">
      <formula>1</formula>
    </cfRule>
  </conditionalFormatting>
  <conditionalFormatting sqref="AI171:AI172">
    <cfRule type="cellIs" dxfId="238" priority="277" operator="equal">
      <formula>1</formula>
    </cfRule>
  </conditionalFormatting>
  <conditionalFormatting sqref="AI178:AI179">
    <cfRule type="cellIs" dxfId="237" priority="276" operator="equal">
      <formula>1</formula>
    </cfRule>
  </conditionalFormatting>
  <conditionalFormatting sqref="AI196:AI197">
    <cfRule type="cellIs" dxfId="236" priority="255" operator="equal">
      <formula>1</formula>
    </cfRule>
  </conditionalFormatting>
  <conditionalFormatting sqref="AE242">
    <cfRule type="cellIs" dxfId="235" priority="226" stopIfTrue="1" operator="equal">
      <formula>"_"</formula>
    </cfRule>
  </conditionalFormatting>
  <conditionalFormatting sqref="AI242:AI243">
    <cfRule type="cellIs" dxfId="234" priority="225" operator="equal">
      <formula>1</formula>
    </cfRule>
  </conditionalFormatting>
  <conditionalFormatting sqref="I189:I190">
    <cfRule type="cellIs" dxfId="233" priority="272" operator="equal">
      <formula>1</formula>
    </cfRule>
  </conditionalFormatting>
  <conditionalFormatting sqref="J189">
    <cfRule type="cellIs" dxfId="232" priority="271" stopIfTrue="1" operator="equal">
      <formula>"_"</formula>
    </cfRule>
  </conditionalFormatting>
  <conditionalFormatting sqref="N189:N190">
    <cfRule type="cellIs" dxfId="231" priority="270" operator="equal">
      <formula>1</formula>
    </cfRule>
  </conditionalFormatting>
  <conditionalFormatting sqref="I196:I197">
    <cfRule type="cellIs" dxfId="230" priority="269" operator="equal">
      <formula>1</formula>
    </cfRule>
  </conditionalFormatting>
  <conditionalFormatting sqref="J196">
    <cfRule type="cellIs" dxfId="229" priority="268" stopIfTrue="1" operator="equal">
      <formula>"_"</formula>
    </cfRule>
  </conditionalFormatting>
  <conditionalFormatting sqref="N196:N197">
    <cfRule type="cellIs" dxfId="228" priority="267" operator="equal">
      <formula>1</formula>
    </cfRule>
  </conditionalFormatting>
  <conditionalFormatting sqref="I198:I200">
    <cfRule type="cellIs" dxfId="227" priority="266" operator="equal">
      <formula>1</formula>
    </cfRule>
  </conditionalFormatting>
  <conditionalFormatting sqref="J198:J199">
    <cfRule type="cellIs" dxfId="226" priority="265" stopIfTrue="1" operator="equal">
      <formula>"_"</formula>
    </cfRule>
  </conditionalFormatting>
  <conditionalFormatting sqref="N198:N200">
    <cfRule type="cellIs" dxfId="225" priority="264" operator="equal">
      <formula>1</formula>
    </cfRule>
  </conditionalFormatting>
  <conditionalFormatting sqref="I203:I204">
    <cfRule type="cellIs" dxfId="224" priority="263" operator="equal">
      <formula>1</formula>
    </cfRule>
  </conditionalFormatting>
  <conditionalFormatting sqref="J203">
    <cfRule type="cellIs" dxfId="223" priority="262" stopIfTrue="1" operator="equal">
      <formula>"_"</formula>
    </cfRule>
  </conditionalFormatting>
  <conditionalFormatting sqref="N203:N204">
    <cfRule type="cellIs" dxfId="222" priority="261" operator="equal">
      <formula>1</formula>
    </cfRule>
  </conditionalFormatting>
  <conditionalFormatting sqref="AD189:AD190">
    <cfRule type="cellIs" dxfId="221" priority="260" operator="equal">
      <formula>1</formula>
    </cfRule>
  </conditionalFormatting>
  <conditionalFormatting sqref="AE189">
    <cfRule type="cellIs" dxfId="220" priority="259" stopIfTrue="1" operator="equal">
      <formula>"_"</formula>
    </cfRule>
  </conditionalFormatting>
  <conditionalFormatting sqref="AI189:AI190">
    <cfRule type="cellIs" dxfId="219" priority="258" operator="equal">
      <formula>1</formula>
    </cfRule>
  </conditionalFormatting>
  <conditionalFormatting sqref="AD196:AD197">
    <cfRule type="cellIs" dxfId="218" priority="257" operator="equal">
      <formula>1</formula>
    </cfRule>
  </conditionalFormatting>
  <conditionalFormatting sqref="AE196">
    <cfRule type="cellIs" dxfId="217" priority="256" stopIfTrue="1" operator="equal">
      <formula>"_"</formula>
    </cfRule>
  </conditionalFormatting>
  <conditionalFormatting sqref="AD242:AD243">
    <cfRule type="cellIs" dxfId="216" priority="227" operator="equal">
      <formula>1</formula>
    </cfRule>
  </conditionalFormatting>
  <conditionalFormatting sqref="AD203:AD204">
    <cfRule type="cellIs" dxfId="215" priority="254" operator="equal">
      <formula>1</formula>
    </cfRule>
  </conditionalFormatting>
  <conditionalFormatting sqref="AE203">
    <cfRule type="cellIs" dxfId="214" priority="253" stopIfTrue="1" operator="equal">
      <formula>"_"</formula>
    </cfRule>
  </conditionalFormatting>
  <conditionalFormatting sqref="AI203:AI204">
    <cfRule type="cellIs" dxfId="213" priority="252" operator="equal">
      <formula>1</formula>
    </cfRule>
  </conditionalFormatting>
  <conditionalFormatting sqref="I228:I229">
    <cfRule type="cellIs" dxfId="212" priority="251" operator="equal">
      <formula>1</formula>
    </cfRule>
  </conditionalFormatting>
  <conditionalFormatting sqref="J228">
    <cfRule type="cellIs" dxfId="211" priority="250" stopIfTrue="1" operator="equal">
      <formula>"_"</formula>
    </cfRule>
  </conditionalFormatting>
  <conditionalFormatting sqref="N228:N229">
    <cfRule type="cellIs" dxfId="210" priority="249" operator="equal">
      <formula>1</formula>
    </cfRule>
  </conditionalFormatting>
  <conditionalFormatting sqref="Q228">
    <cfRule type="cellIs" dxfId="209" priority="248" stopIfTrue="1" operator="equal">
      <formula>"_"</formula>
    </cfRule>
  </conditionalFormatting>
  <conditionalFormatting sqref="I235:I236">
    <cfRule type="cellIs" dxfId="208" priority="247" operator="equal">
      <formula>1</formula>
    </cfRule>
  </conditionalFormatting>
  <conditionalFormatting sqref="J235">
    <cfRule type="cellIs" dxfId="207" priority="246" stopIfTrue="1" operator="equal">
      <formula>"_"</formula>
    </cfRule>
  </conditionalFormatting>
  <conditionalFormatting sqref="N235:N236">
    <cfRule type="cellIs" dxfId="206" priority="245" operator="equal">
      <formula>1</formula>
    </cfRule>
  </conditionalFormatting>
  <conditionalFormatting sqref="Q235">
    <cfRule type="cellIs" dxfId="205" priority="244" stopIfTrue="1" operator="equal">
      <formula>"_"</formula>
    </cfRule>
  </conditionalFormatting>
  <conditionalFormatting sqref="I242:I243">
    <cfRule type="cellIs" dxfId="204" priority="243" operator="equal">
      <formula>1</formula>
    </cfRule>
  </conditionalFormatting>
  <conditionalFormatting sqref="J242">
    <cfRule type="cellIs" dxfId="203" priority="242" stopIfTrue="1" operator="equal">
      <formula>"_"</formula>
    </cfRule>
  </conditionalFormatting>
  <conditionalFormatting sqref="N242:N243">
    <cfRule type="cellIs" dxfId="202" priority="241" operator="equal">
      <formula>1</formula>
    </cfRule>
  </conditionalFormatting>
  <conditionalFormatting sqref="Q242">
    <cfRule type="cellIs" dxfId="201" priority="240" stopIfTrue="1" operator="equal">
      <formula>"_"</formula>
    </cfRule>
  </conditionalFormatting>
  <conditionalFormatting sqref="I249:I250">
    <cfRule type="cellIs" dxfId="200" priority="239" operator="equal">
      <formula>1</formula>
    </cfRule>
  </conditionalFormatting>
  <conditionalFormatting sqref="J249">
    <cfRule type="cellIs" dxfId="199" priority="238" stopIfTrue="1" operator="equal">
      <formula>"_"</formula>
    </cfRule>
  </conditionalFormatting>
  <conditionalFormatting sqref="N249:N250">
    <cfRule type="cellIs" dxfId="198" priority="237" operator="equal">
      <formula>1</formula>
    </cfRule>
  </conditionalFormatting>
  <conditionalFormatting sqref="Q249">
    <cfRule type="cellIs" dxfId="197" priority="236" stopIfTrue="1" operator="equal">
      <formula>"_"</formula>
    </cfRule>
  </conditionalFormatting>
  <conditionalFormatting sqref="AD228:AD229">
    <cfRule type="cellIs" dxfId="196" priority="235" operator="equal">
      <formula>1</formula>
    </cfRule>
  </conditionalFormatting>
  <conditionalFormatting sqref="AE228">
    <cfRule type="cellIs" dxfId="195" priority="234" stopIfTrue="1" operator="equal">
      <formula>"_"</formula>
    </cfRule>
  </conditionalFormatting>
  <conditionalFormatting sqref="AI228:AI229">
    <cfRule type="cellIs" dxfId="194" priority="233" operator="equal">
      <formula>1</formula>
    </cfRule>
  </conditionalFormatting>
  <conditionalFormatting sqref="AJ228">
    <cfRule type="cellIs" dxfId="193" priority="232" stopIfTrue="1" operator="equal">
      <formula>"_"</formula>
    </cfRule>
  </conditionalFormatting>
  <conditionalFormatting sqref="AD235:AD236">
    <cfRule type="cellIs" dxfId="192" priority="231" operator="equal">
      <formula>1</formula>
    </cfRule>
  </conditionalFormatting>
  <conditionalFormatting sqref="AE235">
    <cfRule type="cellIs" dxfId="191" priority="230" stopIfTrue="1" operator="equal">
      <formula>"_"</formula>
    </cfRule>
  </conditionalFormatting>
  <conditionalFormatting sqref="AI235:AI236">
    <cfRule type="cellIs" dxfId="190" priority="229" operator="equal">
      <formula>1</formula>
    </cfRule>
  </conditionalFormatting>
  <conditionalFormatting sqref="AJ235">
    <cfRule type="cellIs" dxfId="189" priority="228" stopIfTrue="1" operator="equal">
      <formula>"_"</formula>
    </cfRule>
  </conditionalFormatting>
  <conditionalFormatting sqref="AJ242">
    <cfRule type="cellIs" dxfId="188" priority="224" stopIfTrue="1" operator="equal">
      <formula>"_"</formula>
    </cfRule>
  </conditionalFormatting>
  <conditionalFormatting sqref="AD249:AD250">
    <cfRule type="cellIs" dxfId="187" priority="223" operator="equal">
      <formula>1</formula>
    </cfRule>
  </conditionalFormatting>
  <conditionalFormatting sqref="AE249">
    <cfRule type="cellIs" dxfId="186" priority="222" stopIfTrue="1" operator="equal">
      <formula>"_"</formula>
    </cfRule>
  </conditionalFormatting>
  <conditionalFormatting sqref="AI249:AI250">
    <cfRule type="cellIs" dxfId="185" priority="221" operator="equal">
      <formula>1</formula>
    </cfRule>
  </conditionalFormatting>
  <conditionalFormatting sqref="AJ249">
    <cfRule type="cellIs" dxfId="184" priority="220" stopIfTrue="1" operator="equal">
      <formula>"_"</formula>
    </cfRule>
  </conditionalFormatting>
  <conditionalFormatting sqref="I256:I257">
    <cfRule type="cellIs" dxfId="183" priority="219" operator="equal">
      <formula>1</formula>
    </cfRule>
  </conditionalFormatting>
  <conditionalFormatting sqref="J256">
    <cfRule type="cellIs" dxfId="182" priority="218" stopIfTrue="1" operator="equal">
      <formula>"_"</formula>
    </cfRule>
  </conditionalFormatting>
  <conditionalFormatting sqref="N256:N257">
    <cfRule type="cellIs" dxfId="181" priority="217" operator="equal">
      <formula>1</formula>
    </cfRule>
  </conditionalFormatting>
  <conditionalFormatting sqref="Q256">
    <cfRule type="cellIs" dxfId="180" priority="216" stopIfTrue="1" operator="equal">
      <formula>"_"</formula>
    </cfRule>
  </conditionalFormatting>
  <conditionalFormatting sqref="AD256:AD257">
    <cfRule type="cellIs" dxfId="179" priority="215" operator="equal">
      <formula>1</formula>
    </cfRule>
  </conditionalFormatting>
  <conditionalFormatting sqref="AE256">
    <cfRule type="cellIs" dxfId="178" priority="214" stopIfTrue="1" operator="equal">
      <formula>"_"</formula>
    </cfRule>
  </conditionalFormatting>
  <conditionalFormatting sqref="AI256:AI257">
    <cfRule type="cellIs" dxfId="177" priority="213" operator="equal">
      <formula>1</formula>
    </cfRule>
  </conditionalFormatting>
  <conditionalFormatting sqref="AJ256">
    <cfRule type="cellIs" dxfId="176" priority="212" stopIfTrue="1" operator="equal">
      <formula>"_"</formula>
    </cfRule>
  </conditionalFormatting>
  <conditionalFormatting sqref="I263:I264">
    <cfRule type="cellIs" dxfId="175" priority="211" operator="equal">
      <formula>1</formula>
    </cfRule>
  </conditionalFormatting>
  <conditionalFormatting sqref="J263">
    <cfRule type="cellIs" dxfId="174" priority="210" stopIfTrue="1" operator="equal">
      <formula>"_"</formula>
    </cfRule>
  </conditionalFormatting>
  <conditionalFormatting sqref="N263:N264">
    <cfRule type="cellIs" dxfId="173" priority="209" operator="equal">
      <formula>1</formula>
    </cfRule>
  </conditionalFormatting>
  <conditionalFormatting sqref="Q263">
    <cfRule type="cellIs" dxfId="172" priority="208" stopIfTrue="1" operator="equal">
      <formula>"_"</formula>
    </cfRule>
  </conditionalFormatting>
  <conditionalFormatting sqref="AD263:AD264">
    <cfRule type="cellIs" dxfId="171" priority="207" operator="equal">
      <formula>1</formula>
    </cfRule>
  </conditionalFormatting>
  <conditionalFormatting sqref="AE263">
    <cfRule type="cellIs" dxfId="170" priority="206" stopIfTrue="1" operator="equal">
      <formula>"_"</formula>
    </cfRule>
  </conditionalFormatting>
  <conditionalFormatting sqref="AI263:AI264">
    <cfRule type="cellIs" dxfId="169" priority="205" operator="equal">
      <formula>1</formula>
    </cfRule>
  </conditionalFormatting>
  <conditionalFormatting sqref="AJ263">
    <cfRule type="cellIs" dxfId="168" priority="204" stopIfTrue="1" operator="equal">
      <formula>"_"</formula>
    </cfRule>
  </conditionalFormatting>
  <conditionalFormatting sqref="I272:I274">
    <cfRule type="cellIs" dxfId="167" priority="203" operator="equal">
      <formula>1</formula>
    </cfRule>
  </conditionalFormatting>
  <conditionalFormatting sqref="J273">
    <cfRule type="cellIs" dxfId="166" priority="201" stopIfTrue="1" operator="equal">
      <formula>"_"</formula>
    </cfRule>
  </conditionalFormatting>
  <conditionalFormatting sqref="I322:I324">
    <cfRule type="cellIs" dxfId="165" priority="178" operator="equal">
      <formula>1</formula>
    </cfRule>
  </conditionalFormatting>
  <conditionalFormatting sqref="I316:I317">
    <cfRule type="cellIs" dxfId="164" priority="179" operator="equal">
      <formula>1</formula>
    </cfRule>
  </conditionalFormatting>
  <conditionalFormatting sqref="J323">
    <cfRule type="cellIs" dxfId="163" priority="177" stopIfTrue="1" operator="equal">
      <formula>"_"</formula>
    </cfRule>
  </conditionalFormatting>
  <conditionalFormatting sqref="I276:I277">
    <cfRule type="cellIs" dxfId="162" priority="194" operator="equal">
      <formula>1</formula>
    </cfRule>
  </conditionalFormatting>
  <conditionalFormatting sqref="I282:I284">
    <cfRule type="cellIs" dxfId="161" priority="193" operator="equal">
      <formula>1</formula>
    </cfRule>
  </conditionalFormatting>
  <conditionalFormatting sqref="J283">
    <cfRule type="cellIs" dxfId="160" priority="192" stopIfTrue="1" operator="equal">
      <formula>"_"</formula>
    </cfRule>
  </conditionalFormatting>
  <conditionalFormatting sqref="I286:I287">
    <cfRule type="cellIs" dxfId="159" priority="191" operator="equal">
      <formula>1</formula>
    </cfRule>
  </conditionalFormatting>
  <conditionalFormatting sqref="I332:I334">
    <cfRule type="cellIs" dxfId="158" priority="175" operator="equal">
      <formula>1</formula>
    </cfRule>
  </conditionalFormatting>
  <conditionalFormatting sqref="J333">
    <cfRule type="cellIs" dxfId="157" priority="174" stopIfTrue="1" operator="equal">
      <formula>"_"</formula>
    </cfRule>
  </conditionalFormatting>
  <conditionalFormatting sqref="I336:I337">
    <cfRule type="cellIs" dxfId="156" priority="173" operator="equal">
      <formula>1</formula>
    </cfRule>
  </conditionalFormatting>
  <conditionalFormatting sqref="I292:I294">
    <cfRule type="cellIs" dxfId="155" priority="187" operator="equal">
      <formula>1</formula>
    </cfRule>
  </conditionalFormatting>
  <conditionalFormatting sqref="J293">
    <cfRule type="cellIs" dxfId="154" priority="186" stopIfTrue="1" operator="equal">
      <formula>"_"</formula>
    </cfRule>
  </conditionalFormatting>
  <conditionalFormatting sqref="I296:I297">
    <cfRule type="cellIs" dxfId="153" priority="185" operator="equal">
      <formula>1</formula>
    </cfRule>
  </conditionalFormatting>
  <conditionalFormatting sqref="I302:I304">
    <cfRule type="cellIs" dxfId="152" priority="184" operator="equal">
      <formula>1</formula>
    </cfRule>
  </conditionalFormatting>
  <conditionalFormatting sqref="J303">
    <cfRule type="cellIs" dxfId="151" priority="183" stopIfTrue="1" operator="equal">
      <formula>"_"</formula>
    </cfRule>
  </conditionalFormatting>
  <conditionalFormatting sqref="I306:I307">
    <cfRule type="cellIs" dxfId="150" priority="182" operator="equal">
      <formula>1</formula>
    </cfRule>
  </conditionalFormatting>
  <conditionalFormatting sqref="I312:I314">
    <cfRule type="cellIs" dxfId="149" priority="181" operator="equal">
      <formula>1</formula>
    </cfRule>
  </conditionalFormatting>
  <conditionalFormatting sqref="J313">
    <cfRule type="cellIs" dxfId="148" priority="180" stopIfTrue="1" operator="equal">
      <formula>"_"</formula>
    </cfRule>
  </conditionalFormatting>
  <conditionalFormatting sqref="I326:I327">
    <cfRule type="cellIs" dxfId="147" priority="176" operator="equal">
      <formula>1</formula>
    </cfRule>
  </conditionalFormatting>
  <conditionalFormatting sqref="F312:F313">
    <cfRule type="cellIs" dxfId="146" priority="172" operator="equal">
      <formula>1</formula>
    </cfRule>
  </conditionalFormatting>
  <conditionalFormatting sqref="F322:F323">
    <cfRule type="cellIs" dxfId="145" priority="171" operator="equal">
      <formula>1</formula>
    </cfRule>
  </conditionalFormatting>
  <conditionalFormatting sqref="F326:F327">
    <cfRule type="cellIs" dxfId="144" priority="170" operator="equal">
      <formula>1</formula>
    </cfRule>
  </conditionalFormatting>
  <conditionalFormatting sqref="F316:F317">
    <cfRule type="cellIs" dxfId="143" priority="169" operator="equal">
      <formula>1</formula>
    </cfRule>
  </conditionalFormatting>
  <conditionalFormatting sqref="Y272:Y274">
    <cfRule type="cellIs" dxfId="142" priority="168" operator="equal">
      <formula>1</formula>
    </cfRule>
  </conditionalFormatting>
  <conditionalFormatting sqref="Z273">
    <cfRule type="cellIs" dxfId="141" priority="167" stopIfTrue="1" operator="equal">
      <formula>"_"</formula>
    </cfRule>
  </conditionalFormatting>
  <conditionalFormatting sqref="Y322:Y324">
    <cfRule type="cellIs" dxfId="140" priority="153" operator="equal">
      <formula>1</formula>
    </cfRule>
  </conditionalFormatting>
  <conditionalFormatting sqref="Y316:Y317">
    <cfRule type="cellIs" dxfId="139" priority="154" operator="equal">
      <formula>1</formula>
    </cfRule>
  </conditionalFormatting>
  <conditionalFormatting sqref="Z323">
    <cfRule type="cellIs" dxfId="138" priority="152" stopIfTrue="1" operator="equal">
      <formula>"_"</formula>
    </cfRule>
  </conditionalFormatting>
  <conditionalFormatting sqref="Y276:Y277">
    <cfRule type="cellIs" dxfId="137" priority="166" operator="equal">
      <formula>1</formula>
    </cfRule>
  </conditionalFormatting>
  <conditionalFormatting sqref="Y282:Y284">
    <cfRule type="cellIs" dxfId="136" priority="165" operator="equal">
      <formula>1</formula>
    </cfRule>
  </conditionalFormatting>
  <conditionalFormatting sqref="Z283">
    <cfRule type="cellIs" dxfId="135" priority="164" stopIfTrue="1" operator="equal">
      <formula>"_"</formula>
    </cfRule>
  </conditionalFormatting>
  <conditionalFormatting sqref="Y286:Y287">
    <cfRule type="cellIs" dxfId="134" priority="163" operator="equal">
      <formula>1</formula>
    </cfRule>
  </conditionalFormatting>
  <conditionalFormatting sqref="Y292:Y294">
    <cfRule type="cellIs" dxfId="133" priority="162" operator="equal">
      <formula>1</formula>
    </cfRule>
  </conditionalFormatting>
  <conditionalFormatting sqref="Z293">
    <cfRule type="cellIs" dxfId="132" priority="161" stopIfTrue="1" operator="equal">
      <formula>"_"</formula>
    </cfRule>
  </conditionalFormatting>
  <conditionalFormatting sqref="Y296:Y297">
    <cfRule type="cellIs" dxfId="131" priority="160" operator="equal">
      <formula>1</formula>
    </cfRule>
  </conditionalFormatting>
  <conditionalFormatting sqref="Y302:Y304">
    <cfRule type="cellIs" dxfId="130" priority="159" operator="equal">
      <formula>1</formula>
    </cfRule>
  </conditionalFormatting>
  <conditionalFormatting sqref="Z303">
    <cfRule type="cellIs" dxfId="129" priority="158" stopIfTrue="1" operator="equal">
      <formula>"_"</formula>
    </cfRule>
  </conditionalFormatting>
  <conditionalFormatting sqref="Y306:Y307">
    <cfRule type="cellIs" dxfId="128" priority="157" operator="equal">
      <formula>1</formula>
    </cfRule>
  </conditionalFormatting>
  <conditionalFormatting sqref="Y312:Y314">
    <cfRule type="cellIs" dxfId="127" priority="156" operator="equal">
      <formula>1</formula>
    </cfRule>
  </conditionalFormatting>
  <conditionalFormatting sqref="Z313">
    <cfRule type="cellIs" dxfId="126" priority="155" stopIfTrue="1" operator="equal">
      <formula>"_"</formula>
    </cfRule>
  </conditionalFormatting>
  <conditionalFormatting sqref="Y326:Y327">
    <cfRule type="cellIs" dxfId="125" priority="151" operator="equal">
      <formula>1</formula>
    </cfRule>
  </conditionalFormatting>
  <conditionalFormatting sqref="V312:V313">
    <cfRule type="cellIs" dxfId="124" priority="150" operator="equal">
      <formula>1</formula>
    </cfRule>
  </conditionalFormatting>
  <conditionalFormatting sqref="V322:V323">
    <cfRule type="cellIs" dxfId="123" priority="149" operator="equal">
      <formula>1</formula>
    </cfRule>
  </conditionalFormatting>
  <conditionalFormatting sqref="V326:V327">
    <cfRule type="cellIs" dxfId="122" priority="148" operator="equal">
      <formula>1</formula>
    </cfRule>
  </conditionalFormatting>
  <conditionalFormatting sqref="V316:V317">
    <cfRule type="cellIs" dxfId="121" priority="147" operator="equal">
      <formula>1</formula>
    </cfRule>
  </conditionalFormatting>
  <conditionalFormatting sqref="AN272:AN274">
    <cfRule type="cellIs" dxfId="120" priority="146" operator="equal">
      <formula>1</formula>
    </cfRule>
  </conditionalFormatting>
  <conditionalFormatting sqref="AO273">
    <cfRule type="cellIs" dxfId="119" priority="145" stopIfTrue="1" operator="equal">
      <formula>"_"</formula>
    </cfRule>
  </conditionalFormatting>
  <conditionalFormatting sqref="AN322:AN324">
    <cfRule type="cellIs" dxfId="118" priority="131" operator="equal">
      <formula>1</formula>
    </cfRule>
  </conditionalFormatting>
  <conditionalFormatting sqref="AN316:AN317">
    <cfRule type="cellIs" dxfId="117" priority="132" operator="equal">
      <formula>1</formula>
    </cfRule>
  </conditionalFormatting>
  <conditionalFormatting sqref="AO323">
    <cfRule type="cellIs" dxfId="116" priority="130" stopIfTrue="1" operator="equal">
      <formula>"_"</formula>
    </cfRule>
  </conditionalFormatting>
  <conditionalFormatting sqref="AN276:AN277">
    <cfRule type="cellIs" dxfId="115" priority="144" operator="equal">
      <formula>1</formula>
    </cfRule>
  </conditionalFormatting>
  <conditionalFormatting sqref="AN282:AN284">
    <cfRule type="cellIs" dxfId="114" priority="143" operator="equal">
      <formula>1</formula>
    </cfRule>
  </conditionalFormatting>
  <conditionalFormatting sqref="AO283">
    <cfRule type="cellIs" dxfId="113" priority="142" stopIfTrue="1" operator="equal">
      <formula>"_"</formula>
    </cfRule>
  </conditionalFormatting>
  <conditionalFormatting sqref="AN286:AN287">
    <cfRule type="cellIs" dxfId="112" priority="141" operator="equal">
      <formula>1</formula>
    </cfRule>
  </conditionalFormatting>
  <conditionalFormatting sqref="AN292:AN294">
    <cfRule type="cellIs" dxfId="111" priority="140" operator="equal">
      <formula>1</formula>
    </cfRule>
  </conditionalFormatting>
  <conditionalFormatting sqref="AO293">
    <cfRule type="cellIs" dxfId="110" priority="139" stopIfTrue="1" operator="equal">
      <formula>"_"</formula>
    </cfRule>
  </conditionalFormatting>
  <conditionalFormatting sqref="AN296:AN297">
    <cfRule type="cellIs" dxfId="109" priority="138" operator="equal">
      <formula>1</formula>
    </cfRule>
  </conditionalFormatting>
  <conditionalFormatting sqref="AN302:AN304">
    <cfRule type="cellIs" dxfId="108" priority="137" operator="equal">
      <formula>1</formula>
    </cfRule>
  </conditionalFormatting>
  <conditionalFormatting sqref="AO303">
    <cfRule type="cellIs" dxfId="107" priority="136" stopIfTrue="1" operator="equal">
      <formula>"_"</formula>
    </cfRule>
  </conditionalFormatting>
  <conditionalFormatting sqref="AN306:AN307">
    <cfRule type="cellIs" dxfId="106" priority="135" operator="equal">
      <formula>1</formula>
    </cfRule>
  </conditionalFormatting>
  <conditionalFormatting sqref="AN312:AN314">
    <cfRule type="cellIs" dxfId="105" priority="134" operator="equal">
      <formula>1</formula>
    </cfRule>
  </conditionalFormatting>
  <conditionalFormatting sqref="AO313">
    <cfRule type="cellIs" dxfId="104" priority="133" stopIfTrue="1" operator="equal">
      <formula>"_"</formula>
    </cfRule>
  </conditionalFormatting>
  <conditionalFormatting sqref="AN326:AN327">
    <cfRule type="cellIs" dxfId="103" priority="129" operator="equal">
      <formula>1</formula>
    </cfRule>
  </conditionalFormatting>
  <conditionalFormatting sqref="AK312:AK313">
    <cfRule type="cellIs" dxfId="102" priority="128" operator="equal">
      <formula>1</formula>
    </cfRule>
  </conditionalFormatting>
  <conditionalFormatting sqref="AK322:AK323">
    <cfRule type="cellIs" dxfId="101" priority="127" operator="equal">
      <formula>1</formula>
    </cfRule>
  </conditionalFormatting>
  <conditionalFormatting sqref="AK326:AK327">
    <cfRule type="cellIs" dxfId="100" priority="126" operator="equal">
      <formula>1</formula>
    </cfRule>
  </conditionalFormatting>
  <conditionalFormatting sqref="AK316:AK317">
    <cfRule type="cellIs" dxfId="99" priority="125" operator="equal">
      <formula>1</formula>
    </cfRule>
  </conditionalFormatting>
  <conditionalFormatting sqref="AN40:AN41">
    <cfRule type="cellIs" dxfId="98" priority="118" operator="equal">
      <formula>1</formula>
    </cfRule>
  </conditionalFormatting>
  <conditionalFormatting sqref="AM40:AM41">
    <cfRule type="expression" dxfId="97" priority="117">
      <formula>"AN40=1"</formula>
    </cfRule>
  </conditionalFormatting>
  <conditionalFormatting sqref="AL41">
    <cfRule type="expression" dxfId="96" priority="116">
      <formula>"AN40=1"</formula>
    </cfRule>
  </conditionalFormatting>
  <conditionalFormatting sqref="AK46">
    <cfRule type="cellIs" dxfId="95" priority="115" stopIfTrue="1" operator="equal">
      <formula>"_"</formula>
    </cfRule>
  </conditionalFormatting>
  <conditionalFormatting sqref="AN46:AN47">
    <cfRule type="cellIs" dxfId="94" priority="114" operator="equal">
      <formula>1</formula>
    </cfRule>
  </conditionalFormatting>
  <conditionalFormatting sqref="AM46:AM47">
    <cfRule type="expression" dxfId="93" priority="113">
      <formula>"AN40=1"</formula>
    </cfRule>
  </conditionalFormatting>
  <conditionalFormatting sqref="AL47">
    <cfRule type="expression" dxfId="92" priority="112">
      <formula>"AN40=1"</formula>
    </cfRule>
  </conditionalFormatting>
  <conditionalFormatting sqref="AK52">
    <cfRule type="cellIs" dxfId="91" priority="111" stopIfTrue="1" operator="equal">
      <formula>"_"</formula>
    </cfRule>
  </conditionalFormatting>
  <conditionalFormatting sqref="AN52:AN53">
    <cfRule type="cellIs" dxfId="90" priority="110" operator="equal">
      <formula>1</formula>
    </cfRule>
  </conditionalFormatting>
  <conditionalFormatting sqref="AM52:AM53">
    <cfRule type="expression" dxfId="89" priority="109">
      <formula>"AN40=1"</formula>
    </cfRule>
  </conditionalFormatting>
  <conditionalFormatting sqref="AL53">
    <cfRule type="expression" dxfId="88" priority="108">
      <formula>"AN40=1"</formula>
    </cfRule>
  </conditionalFormatting>
  <conditionalFormatting sqref="AK58">
    <cfRule type="cellIs" dxfId="87" priority="107" stopIfTrue="1" operator="equal">
      <formula>"_"</formula>
    </cfRule>
  </conditionalFormatting>
  <conditionalFormatting sqref="AN58:AN59">
    <cfRule type="cellIs" dxfId="86" priority="106" operator="equal">
      <formula>1</formula>
    </cfRule>
  </conditionalFormatting>
  <conditionalFormatting sqref="AM58:AM59">
    <cfRule type="expression" dxfId="85" priority="105">
      <formula>"AN40=1"</formula>
    </cfRule>
  </conditionalFormatting>
  <conditionalFormatting sqref="AL59">
    <cfRule type="expression" dxfId="84" priority="104">
      <formula>"AN40=1"</formula>
    </cfRule>
  </conditionalFormatting>
  <conditionalFormatting sqref="AK64">
    <cfRule type="cellIs" dxfId="83" priority="103" stopIfTrue="1" operator="equal">
      <formula>"_"</formula>
    </cfRule>
  </conditionalFormatting>
  <conditionalFormatting sqref="AN64:AN65">
    <cfRule type="cellIs" dxfId="82" priority="102" operator="equal">
      <formula>1</formula>
    </cfRule>
  </conditionalFormatting>
  <conditionalFormatting sqref="AM64:AM65">
    <cfRule type="expression" dxfId="81" priority="101">
      <formula>"AN40=1"</formula>
    </cfRule>
  </conditionalFormatting>
  <conditionalFormatting sqref="AL65">
    <cfRule type="expression" dxfId="80" priority="100">
      <formula>"AN40=1"</formula>
    </cfRule>
  </conditionalFormatting>
  <conditionalFormatting sqref="AK70">
    <cfRule type="cellIs" dxfId="79" priority="99" stopIfTrue="1" operator="equal">
      <formula>"_"</formula>
    </cfRule>
  </conditionalFormatting>
  <conditionalFormatting sqref="AN70:AN71">
    <cfRule type="cellIs" dxfId="78" priority="98" operator="equal">
      <formula>1</formula>
    </cfRule>
  </conditionalFormatting>
  <conditionalFormatting sqref="AM70:AM71">
    <cfRule type="expression" dxfId="77" priority="97">
      <formula>"AN40=1"</formula>
    </cfRule>
  </conditionalFormatting>
  <conditionalFormatting sqref="AL71">
    <cfRule type="expression" dxfId="76" priority="96">
      <formula>"AN40=1"</formula>
    </cfRule>
  </conditionalFormatting>
  <conditionalFormatting sqref="U40:U41">
    <cfRule type="cellIs" dxfId="75" priority="91" operator="equal">
      <formula>1</formula>
    </cfRule>
  </conditionalFormatting>
  <conditionalFormatting sqref="U46:U47">
    <cfRule type="cellIs" dxfId="74" priority="87" operator="equal">
      <formula>1</formula>
    </cfRule>
  </conditionalFormatting>
  <conditionalFormatting sqref="U52:U53">
    <cfRule type="cellIs" dxfId="73" priority="86" operator="equal">
      <formula>1</formula>
    </cfRule>
  </conditionalFormatting>
  <conditionalFormatting sqref="U58:U59">
    <cfRule type="cellIs" dxfId="72" priority="85" operator="equal">
      <formula>1</formula>
    </cfRule>
  </conditionalFormatting>
  <conditionalFormatting sqref="U64:U65">
    <cfRule type="cellIs" dxfId="71" priority="84" operator="equal">
      <formula>1</formula>
    </cfRule>
  </conditionalFormatting>
  <conditionalFormatting sqref="U70:U71">
    <cfRule type="cellIs" dxfId="70" priority="83" operator="equal">
      <formula>1</formula>
    </cfRule>
  </conditionalFormatting>
  <conditionalFormatting sqref="AS78:AS79">
    <cfRule type="cellIs" dxfId="69" priority="82" operator="equal">
      <formula>1</formula>
    </cfRule>
  </conditionalFormatting>
  <conditionalFormatting sqref="AS88:AS89">
    <cfRule type="cellIs" dxfId="60" priority="60" operator="equal">
      <formula>1</formula>
    </cfRule>
  </conditionalFormatting>
  <conditionalFormatting sqref="AP88:AP89">
    <cfRule type="expression" dxfId="59" priority="57" stopIfTrue="1">
      <formula>SUM(AP88,AS88,AP92)=3</formula>
    </cfRule>
    <cfRule type="cellIs" dxfId="58" priority="59" operator="equal">
      <formula>1</formula>
    </cfRule>
  </conditionalFormatting>
  <conditionalFormatting sqref="AS88:AS89">
    <cfRule type="cellIs" dxfId="57" priority="58" operator="equal">
      <formula>1</formula>
    </cfRule>
  </conditionalFormatting>
  <conditionalFormatting sqref="AS98:AS99">
    <cfRule type="cellIs" dxfId="56" priority="56" operator="equal">
      <formula>1</formula>
    </cfRule>
  </conditionalFormatting>
  <conditionalFormatting sqref="AP98:AP99">
    <cfRule type="expression" dxfId="55" priority="53" stopIfTrue="1">
      <formula>SUM(AP98,AS98,AP102)=3</formula>
    </cfRule>
    <cfRule type="cellIs" dxfId="54" priority="55" operator="equal">
      <formula>1</formula>
    </cfRule>
  </conditionalFormatting>
  <conditionalFormatting sqref="AS98:AS99">
    <cfRule type="cellIs" dxfId="53" priority="54" operator="equal">
      <formula>1</formula>
    </cfRule>
  </conditionalFormatting>
  <conditionalFormatting sqref="AS108:AS109">
    <cfRule type="cellIs" dxfId="52" priority="52" operator="equal">
      <formula>1</formula>
    </cfRule>
  </conditionalFormatting>
  <conditionalFormatting sqref="AP108:AP109">
    <cfRule type="expression" dxfId="51" priority="49" stopIfTrue="1">
      <formula>SUM(AP108,AS108,AP112)=3</formula>
    </cfRule>
    <cfRule type="cellIs" dxfId="50" priority="51" operator="equal">
      <formula>1</formula>
    </cfRule>
  </conditionalFormatting>
  <conditionalFormatting sqref="AS108:AS109">
    <cfRule type="cellIs" dxfId="49" priority="50" operator="equal">
      <formula>1</formula>
    </cfRule>
  </conditionalFormatting>
  <conditionalFormatting sqref="AD108:AD109">
    <cfRule type="cellIs" dxfId="48" priority="48" operator="equal">
      <formula>1</formula>
    </cfRule>
  </conditionalFormatting>
  <conditionalFormatting sqref="AA108:AA109">
    <cfRule type="expression" dxfId="47" priority="45" stopIfTrue="1">
      <formula>SUM(AA108,AD108,AA112)=3</formula>
    </cfRule>
    <cfRule type="cellIs" dxfId="46" priority="47" operator="equal">
      <formula>1</formula>
    </cfRule>
  </conditionalFormatting>
  <conditionalFormatting sqref="AD108:AD109">
    <cfRule type="cellIs" dxfId="45" priority="46" operator="equal">
      <formula>1</formula>
    </cfRule>
  </conditionalFormatting>
  <conditionalFormatting sqref="AD98:AD99">
    <cfRule type="cellIs" dxfId="44" priority="44" operator="equal">
      <formula>1</formula>
    </cfRule>
  </conditionalFormatting>
  <conditionalFormatting sqref="AA98:AA99">
    <cfRule type="expression" dxfId="43" priority="41" stopIfTrue="1">
      <formula>SUM(AA98,AD98,AA102)=3</formula>
    </cfRule>
    <cfRule type="cellIs" dxfId="42" priority="43" operator="equal">
      <formula>1</formula>
    </cfRule>
  </conditionalFormatting>
  <conditionalFormatting sqref="AD98:AD99">
    <cfRule type="cellIs" dxfId="41" priority="42" operator="equal">
      <formula>1</formula>
    </cfRule>
  </conditionalFormatting>
  <conditionalFormatting sqref="AD88:AD89">
    <cfRule type="cellIs" dxfId="40" priority="40" operator="equal">
      <formula>1</formula>
    </cfRule>
  </conditionalFormatting>
  <conditionalFormatting sqref="AA88:AA89">
    <cfRule type="expression" dxfId="39" priority="37" stopIfTrue="1">
      <formula>SUM(AA88,AD88,AA92)=3</formula>
    </cfRule>
    <cfRule type="cellIs" dxfId="38" priority="39" operator="equal">
      <formula>1</formula>
    </cfRule>
  </conditionalFormatting>
  <conditionalFormatting sqref="AD88:AD89">
    <cfRule type="cellIs" dxfId="37" priority="38" operator="equal">
      <formula>1</formula>
    </cfRule>
  </conditionalFormatting>
  <conditionalFormatting sqref="AD78:AD79">
    <cfRule type="cellIs" dxfId="36" priority="36" operator="equal">
      <formula>1</formula>
    </cfRule>
  </conditionalFormatting>
  <conditionalFormatting sqref="AA78:AA79">
    <cfRule type="expression" dxfId="35" priority="33" stopIfTrue="1">
      <formula>SUM(AA78,AD78,AA82)=3</formula>
    </cfRule>
    <cfRule type="cellIs" dxfId="34" priority="35" operator="equal">
      <formula>1</formula>
    </cfRule>
  </conditionalFormatting>
  <conditionalFormatting sqref="AD78:AD79">
    <cfRule type="cellIs" dxfId="33" priority="34" operator="equal">
      <formula>1</formula>
    </cfRule>
  </conditionalFormatting>
  <conditionalFormatting sqref="N78:N79">
    <cfRule type="cellIs" dxfId="32" priority="32" operator="equal">
      <formula>1</formula>
    </cfRule>
  </conditionalFormatting>
  <conditionalFormatting sqref="K78:K79">
    <cfRule type="expression" dxfId="31" priority="29" stopIfTrue="1">
      <formula>SUM(K78,N78,K82)=3</formula>
    </cfRule>
    <cfRule type="cellIs" dxfId="30" priority="31" operator="equal">
      <formula>1</formula>
    </cfRule>
  </conditionalFormatting>
  <conditionalFormatting sqref="N78:N79">
    <cfRule type="cellIs" dxfId="29" priority="30" operator="equal">
      <formula>1</formula>
    </cfRule>
  </conditionalFormatting>
  <conditionalFormatting sqref="N88:N89">
    <cfRule type="cellIs" dxfId="28" priority="28" operator="equal">
      <formula>1</formula>
    </cfRule>
  </conditionalFormatting>
  <conditionalFormatting sqref="K88:K89">
    <cfRule type="expression" dxfId="27" priority="25" stopIfTrue="1">
      <formula>SUM(K88,N88,K92)=3</formula>
    </cfRule>
    <cfRule type="cellIs" dxfId="26" priority="27" operator="equal">
      <formula>1</formula>
    </cfRule>
  </conditionalFormatting>
  <conditionalFormatting sqref="N88:N89">
    <cfRule type="cellIs" dxfId="25" priority="26" operator="equal">
      <formula>1</formula>
    </cfRule>
  </conditionalFormatting>
  <conditionalFormatting sqref="N98:N99">
    <cfRule type="cellIs" dxfId="24" priority="24" operator="equal">
      <formula>1</formula>
    </cfRule>
  </conditionalFormatting>
  <conditionalFormatting sqref="K98:K99">
    <cfRule type="expression" dxfId="23" priority="21" stopIfTrue="1">
      <formula>SUM(K98,N98,K102)=3</formula>
    </cfRule>
    <cfRule type="cellIs" dxfId="22" priority="23" operator="equal">
      <formula>1</formula>
    </cfRule>
  </conditionalFormatting>
  <conditionalFormatting sqref="N98:N99">
    <cfRule type="cellIs" dxfId="21" priority="22" operator="equal">
      <formula>1</formula>
    </cfRule>
  </conditionalFormatting>
  <conditionalFormatting sqref="N108:N109">
    <cfRule type="cellIs" dxfId="20" priority="20" operator="equal">
      <formula>1</formula>
    </cfRule>
  </conditionalFormatting>
  <conditionalFormatting sqref="K108:K109">
    <cfRule type="expression" dxfId="19" priority="17" stopIfTrue="1">
      <formula>SUM(K108,N108,K112)=3</formula>
    </cfRule>
    <cfRule type="cellIs" dxfId="18" priority="19" operator="equal">
      <formula>1</formula>
    </cfRule>
  </conditionalFormatting>
  <conditionalFormatting sqref="N108:N109">
    <cfRule type="cellIs" dxfId="17" priority="18" operator="equal">
      <formula>1</formula>
    </cfRule>
  </conditionalFormatting>
  <conditionalFormatting sqref="N118:N119">
    <cfRule type="expression" dxfId="15" priority="16" stopIfTrue="1">
      <formula>SUM(K116,N116,K122)=3</formula>
    </cfRule>
  </conditionalFormatting>
  <conditionalFormatting sqref="AD118:AD119">
    <cfRule type="cellIs" dxfId="14" priority="15" operator="equal">
      <formula>1</formula>
    </cfRule>
  </conditionalFormatting>
  <conditionalFormatting sqref="AA118:AA119">
    <cfRule type="cellIs" dxfId="13" priority="14" operator="equal">
      <formula>1</formula>
    </cfRule>
  </conditionalFormatting>
  <conditionalFormatting sqref="AD118:AD119">
    <cfRule type="expression" dxfId="12" priority="13" stopIfTrue="1">
      <formula>SUM(AA116,AD116,AA122)=3</formula>
    </cfRule>
  </conditionalFormatting>
  <conditionalFormatting sqref="AS118:AS119">
    <cfRule type="cellIs" dxfId="11" priority="12" operator="equal">
      <formula>1</formula>
    </cfRule>
  </conditionalFormatting>
  <conditionalFormatting sqref="AP118:AP119">
    <cfRule type="cellIs" dxfId="10" priority="11" operator="equal">
      <formula>1</formula>
    </cfRule>
  </conditionalFormatting>
  <conditionalFormatting sqref="AS118:AS119">
    <cfRule type="expression" dxfId="9" priority="10" stopIfTrue="1">
      <formula>SUM(AP116,AS116,AP122)=3</formula>
    </cfRule>
  </conditionalFormatting>
  <conditionalFormatting sqref="AS128:AS129">
    <cfRule type="cellIs" dxfId="8" priority="9" operator="equal">
      <formula>1</formula>
    </cfRule>
  </conditionalFormatting>
  <conditionalFormatting sqref="AP128:AP129">
    <cfRule type="cellIs" dxfId="7" priority="8" operator="equal">
      <formula>1</formula>
    </cfRule>
  </conditionalFormatting>
  <conditionalFormatting sqref="AS128:AS129">
    <cfRule type="expression" dxfId="6" priority="7" stopIfTrue="1">
      <formula>SUM(AP126,AS126,AP132)=3</formula>
    </cfRule>
  </conditionalFormatting>
  <conditionalFormatting sqref="AD128:AD129">
    <cfRule type="cellIs" dxfId="5" priority="6" operator="equal">
      <formula>1</formula>
    </cfRule>
  </conditionalFormatting>
  <conditionalFormatting sqref="AA128:AA129">
    <cfRule type="cellIs" dxfId="4" priority="5" operator="equal">
      <formula>1</formula>
    </cfRule>
  </conditionalFormatting>
  <conditionalFormatting sqref="AD128:AD129">
    <cfRule type="expression" dxfId="3" priority="4" stopIfTrue="1">
      <formula>SUM(AA126,AD126,AA132)=3</formula>
    </cfRule>
  </conditionalFormatting>
  <conditionalFormatting sqref="N128:N129">
    <cfRule type="cellIs" dxfId="2" priority="3" operator="equal">
      <formula>1</formula>
    </cfRule>
  </conditionalFormatting>
  <conditionalFormatting sqref="K128:K129">
    <cfRule type="cellIs" dxfId="1" priority="2" operator="equal">
      <formula>1</formula>
    </cfRule>
  </conditionalFormatting>
  <conditionalFormatting sqref="N128:N129">
    <cfRule type="expression" dxfId="0" priority="1" stopIfTrue="1">
      <formula>SUM(K126,N126,K132)=3</formula>
    </cfRule>
  </conditionalFormatting>
  <pageMargins left="0.39370078740157483" right="0.39370078740157483" top="0.39370078740157483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根号練習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 I. Teshima</dc:creator>
  <cp:lastModifiedBy>Wolf I. Teshima</cp:lastModifiedBy>
  <dcterms:created xsi:type="dcterms:W3CDTF">2017-06-13T07:37:19Z</dcterms:created>
  <dcterms:modified xsi:type="dcterms:W3CDTF">2017-06-21T04:07:11Z</dcterms:modified>
</cp:coreProperties>
</file>