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f I. Teshima\Documents\新しいフォルダー\ドキュメント\hp\edu\"/>
    </mc:Choice>
  </mc:AlternateContent>
  <bookViews>
    <workbookView xWindow="120" yWindow="30" windowWidth="10665" windowHeight="4710"/>
  </bookViews>
  <sheets>
    <sheet name="文字式のルール" sheetId="3" r:id="rId1"/>
    <sheet name="同類項のまとめ" sheetId="4" r:id="rId2"/>
  </sheets>
  <calcPr calcId="162913"/>
</workbook>
</file>

<file path=xl/calcChain.xml><?xml version="1.0" encoding="utf-8"?>
<calcChain xmlns="http://schemas.openxmlformats.org/spreadsheetml/2006/main">
  <c r="AK86" i="3" l="1"/>
  <c r="AI86" i="3"/>
  <c r="AG86" i="3"/>
  <c r="AK84" i="3"/>
  <c r="AG84" i="3"/>
  <c r="AK81" i="3"/>
  <c r="AI81" i="3"/>
  <c r="AG81" i="3"/>
  <c r="AK79" i="3"/>
  <c r="AG79" i="3"/>
  <c r="AK76" i="3"/>
  <c r="AI76" i="3"/>
  <c r="AG76" i="3"/>
  <c r="AK74" i="3"/>
  <c r="AG74" i="3"/>
  <c r="AK71" i="3"/>
  <c r="AI71" i="3"/>
  <c r="AG71" i="3"/>
  <c r="AK69" i="3"/>
  <c r="AG69" i="3"/>
  <c r="AK66" i="3"/>
  <c r="AI66" i="3"/>
  <c r="AG66" i="3"/>
  <c r="AK64" i="3"/>
  <c r="AG64" i="3"/>
  <c r="AS55" i="3" l="1"/>
  <c r="AS56" i="3" s="1"/>
  <c r="AR55" i="3"/>
  <c r="AR56" i="3" s="1"/>
  <c r="AS50" i="3"/>
  <c r="AS51" i="3" s="1"/>
  <c r="AR50" i="3"/>
  <c r="AR51" i="3" s="1"/>
  <c r="AQ55" i="3"/>
  <c r="AQ56" i="3" s="1"/>
  <c r="AP55" i="3"/>
  <c r="AP56" i="3" s="1"/>
  <c r="AO55" i="3"/>
  <c r="AO56" i="3" s="1"/>
  <c r="AN55" i="3"/>
  <c r="AN56" i="3" s="1"/>
  <c r="AM55" i="3"/>
  <c r="AM56" i="3" s="1"/>
  <c r="AL55" i="3"/>
  <c r="AL56" i="3" s="1"/>
  <c r="AK55" i="3"/>
  <c r="AK56" i="3" s="1"/>
  <c r="AJ55" i="3"/>
  <c r="AJ56" i="3" s="1"/>
  <c r="AI55" i="3"/>
  <c r="AI56" i="3" s="1"/>
  <c r="AH55" i="3"/>
  <c r="AH56" i="3" s="1"/>
  <c r="AG55" i="3"/>
  <c r="AG56" i="3" s="1"/>
  <c r="AQ50" i="3" l="1"/>
  <c r="AQ51" i="3" s="1"/>
  <c r="AP50" i="3"/>
  <c r="AP51" i="3" s="1"/>
  <c r="AO50" i="3"/>
  <c r="AO51" i="3" s="1"/>
  <c r="AN50" i="3"/>
  <c r="AN51" i="3" s="1"/>
  <c r="AM50" i="3"/>
  <c r="AM51" i="3" s="1"/>
  <c r="AL50" i="3"/>
  <c r="AL51" i="3" s="1"/>
  <c r="AK50" i="3"/>
  <c r="AK51" i="3" s="1"/>
  <c r="AJ50" i="3"/>
  <c r="AJ51" i="3" s="1"/>
  <c r="AI50" i="3"/>
  <c r="AI51" i="3" s="1"/>
  <c r="AH50" i="3"/>
  <c r="AH51" i="3" s="1"/>
  <c r="AG50" i="3"/>
  <c r="AG51" i="3" s="1"/>
  <c r="AQ45" i="3"/>
  <c r="AQ46" i="3" s="1"/>
  <c r="AP45" i="3"/>
  <c r="AP46" i="3" s="1"/>
  <c r="AO45" i="3"/>
  <c r="AO46" i="3" s="1"/>
  <c r="AN45" i="3"/>
  <c r="AN46" i="3" s="1"/>
  <c r="AM45" i="3"/>
  <c r="AM46" i="3" s="1"/>
  <c r="AL45" i="3"/>
  <c r="AL46" i="3" s="1"/>
  <c r="AK45" i="3"/>
  <c r="AK46" i="3" s="1"/>
  <c r="AJ45" i="3"/>
  <c r="AJ46" i="3" s="1"/>
  <c r="AI45" i="3"/>
  <c r="AI46" i="3" s="1"/>
  <c r="AH45" i="3"/>
  <c r="AH46" i="3" s="1"/>
  <c r="AG45" i="3"/>
  <c r="AG46" i="3" s="1"/>
  <c r="AQ40" i="3"/>
  <c r="AQ41" i="3" s="1"/>
  <c r="AP40" i="3"/>
  <c r="AP41" i="3" s="1"/>
  <c r="AO40" i="3"/>
  <c r="AO41" i="3" s="1"/>
  <c r="AN40" i="3"/>
  <c r="AN41" i="3" s="1"/>
  <c r="AM40" i="3"/>
  <c r="AM41" i="3" s="1"/>
  <c r="AL40" i="3"/>
  <c r="AL41" i="3" s="1"/>
  <c r="AK40" i="3"/>
  <c r="AK41" i="3" s="1"/>
  <c r="AJ40" i="3"/>
  <c r="AJ41" i="3" s="1"/>
  <c r="AI40" i="3"/>
  <c r="AI41" i="3" s="1"/>
  <c r="AH40" i="3"/>
  <c r="AH41" i="3" s="1"/>
  <c r="AG40" i="3"/>
  <c r="AG41" i="3" s="1"/>
  <c r="AQ35" i="3"/>
  <c r="AQ36" i="3" s="1"/>
  <c r="AP35" i="3"/>
  <c r="AP36" i="3" s="1"/>
  <c r="AO35" i="3"/>
  <c r="AO36" i="3" s="1"/>
  <c r="AN35" i="3"/>
  <c r="AN36" i="3" s="1"/>
  <c r="AM35" i="3"/>
  <c r="AM36" i="3" s="1"/>
  <c r="AL35" i="3"/>
  <c r="AL36" i="3" s="1"/>
  <c r="AK35" i="3"/>
  <c r="AK36" i="3" s="1"/>
  <c r="AJ35" i="3"/>
  <c r="AJ36" i="3" s="1"/>
  <c r="AI35" i="3"/>
  <c r="AI36" i="3" s="1"/>
  <c r="AH35" i="3"/>
  <c r="AH36" i="3" s="1"/>
  <c r="AG35" i="3"/>
  <c r="AG36" i="3" s="1"/>
  <c r="AQ30" i="3"/>
  <c r="AQ31" i="3" s="1"/>
  <c r="AP30" i="3"/>
  <c r="AP31" i="3" s="1"/>
  <c r="AO30" i="3"/>
  <c r="AO31" i="3" s="1"/>
  <c r="AN30" i="3"/>
  <c r="AN31" i="3" s="1"/>
  <c r="AM30" i="3"/>
  <c r="AM31" i="3" s="1"/>
  <c r="AL30" i="3"/>
  <c r="AL31" i="3" s="1"/>
  <c r="AK30" i="3"/>
  <c r="AK31" i="3" s="1"/>
  <c r="AJ30" i="3"/>
  <c r="AJ31" i="3" s="1"/>
  <c r="AI30" i="3"/>
  <c r="AI31" i="3" s="1"/>
  <c r="AH30" i="3"/>
  <c r="AH31" i="3" s="1"/>
  <c r="AG30" i="3"/>
  <c r="AG31" i="3" s="1"/>
  <c r="T67" i="4" l="1"/>
  <c r="Q67" i="4"/>
  <c r="S71" i="4"/>
  <c r="P71" i="4"/>
  <c r="M71" i="4"/>
  <c r="J71" i="4"/>
  <c r="G71" i="4"/>
  <c r="D71" i="4"/>
  <c r="S65" i="4"/>
  <c r="P65" i="4"/>
  <c r="M65" i="4"/>
  <c r="J65" i="4"/>
  <c r="G65" i="4"/>
  <c r="D65" i="4"/>
  <c r="S59" i="4"/>
  <c r="P59" i="4"/>
  <c r="M59" i="4"/>
  <c r="J59" i="4"/>
  <c r="G59" i="4"/>
  <c r="D59" i="4"/>
  <c r="S53" i="4"/>
  <c r="P53" i="4"/>
  <c r="M53" i="4"/>
  <c r="J53" i="4"/>
  <c r="G53" i="4"/>
  <c r="D53" i="4"/>
  <c r="S47" i="4"/>
  <c r="P47" i="4"/>
  <c r="M47" i="4"/>
  <c r="J47" i="4"/>
  <c r="G47" i="4"/>
  <c r="D47" i="4"/>
  <c r="S41" i="4"/>
  <c r="P41" i="4"/>
  <c r="M41" i="4"/>
  <c r="J41" i="4"/>
  <c r="G41" i="4"/>
  <c r="D41" i="4"/>
  <c r="S35" i="4"/>
  <c r="P35" i="4"/>
  <c r="M35" i="4"/>
  <c r="J35" i="4"/>
  <c r="G35" i="4"/>
  <c r="D35" i="4"/>
  <c r="S29" i="4"/>
  <c r="P29" i="4"/>
  <c r="M29" i="4"/>
  <c r="J29" i="4"/>
  <c r="G29" i="4"/>
  <c r="D29" i="4"/>
  <c r="S23" i="4"/>
  <c r="P23" i="4"/>
  <c r="M23" i="4"/>
  <c r="J23" i="4"/>
  <c r="G23" i="4"/>
  <c r="D23" i="4"/>
  <c r="S17" i="4"/>
  <c r="P17" i="4"/>
  <c r="M17" i="4"/>
  <c r="J17" i="4"/>
  <c r="G17" i="4"/>
  <c r="D17" i="4"/>
  <c r="S11" i="4"/>
  <c r="P11" i="4"/>
  <c r="M11" i="4"/>
  <c r="J11" i="4"/>
  <c r="G11" i="4"/>
  <c r="D11" i="4"/>
  <c r="E6" i="4" l="1"/>
  <c r="E12" i="4" s="1"/>
  <c r="E9" i="4"/>
  <c r="E8" i="4"/>
  <c r="Q38" i="4" s="1"/>
  <c r="E7" i="4"/>
  <c r="E13" i="4" s="1"/>
  <c r="D15" i="4" l="1"/>
  <c r="E14" i="4"/>
  <c r="Q66" i="4"/>
  <c r="P69" i="4" s="1"/>
  <c r="Q68" i="4"/>
  <c r="E66" i="4"/>
  <c r="N56" i="4"/>
  <c r="N55" i="4"/>
  <c r="H50" i="4"/>
  <c r="N54" i="4"/>
  <c r="H49" i="4"/>
  <c r="H48" i="4"/>
  <c r="Q37" i="4"/>
  <c r="Q36" i="4"/>
  <c r="E68" i="4"/>
  <c r="E67" i="4"/>
  <c r="E31" i="4"/>
  <c r="E32" i="4"/>
  <c r="E30" i="4"/>
  <c r="D33" i="4" s="1"/>
  <c r="S131" i="4"/>
  <c r="P131" i="4"/>
  <c r="M131" i="4"/>
  <c r="AN9" i="4"/>
  <c r="AN8" i="4"/>
  <c r="AN7" i="4"/>
  <c r="AN6" i="4"/>
  <c r="AK9" i="4"/>
  <c r="AK8" i="4"/>
  <c r="H68" i="4" s="1"/>
  <c r="AK7" i="4"/>
  <c r="AK6" i="4"/>
  <c r="AH9" i="4"/>
  <c r="AH8" i="4"/>
  <c r="K74" i="4" s="1"/>
  <c r="AH7" i="4"/>
  <c r="K73" i="4" s="1"/>
  <c r="AH6" i="4"/>
  <c r="K72" i="4" s="1"/>
  <c r="AE9" i="4"/>
  <c r="AE8" i="4"/>
  <c r="H74" i="4" s="1"/>
  <c r="AE7" i="4"/>
  <c r="H73" i="4" s="1"/>
  <c r="AE6" i="4"/>
  <c r="H72" i="4" s="1"/>
  <c r="Y152" i="4"/>
  <c r="V152" i="4"/>
  <c r="S152" i="4"/>
  <c r="P152" i="4"/>
  <c r="M152" i="4"/>
  <c r="J152" i="4"/>
  <c r="G152" i="4"/>
  <c r="D152" i="4"/>
  <c r="Y145" i="4"/>
  <c r="V145" i="4"/>
  <c r="S145" i="4"/>
  <c r="P145" i="4"/>
  <c r="M145" i="4"/>
  <c r="J145" i="4"/>
  <c r="G145" i="4"/>
  <c r="D145" i="4"/>
  <c r="Y138" i="4"/>
  <c r="V138" i="4"/>
  <c r="S138" i="4"/>
  <c r="P138" i="4"/>
  <c r="M138" i="4"/>
  <c r="J138" i="4"/>
  <c r="G138" i="4"/>
  <c r="D138" i="4"/>
  <c r="Y131" i="4"/>
  <c r="V131" i="4"/>
  <c r="J131" i="4"/>
  <c r="G131" i="4"/>
  <c r="D131" i="4"/>
  <c r="Y124" i="4"/>
  <c r="V124" i="4"/>
  <c r="S124" i="4"/>
  <c r="P124" i="4"/>
  <c r="M124" i="4"/>
  <c r="J124" i="4"/>
  <c r="G124" i="4"/>
  <c r="D124" i="4"/>
  <c r="Y117" i="4"/>
  <c r="V117" i="4"/>
  <c r="S117" i="4"/>
  <c r="P117" i="4"/>
  <c r="M117" i="4"/>
  <c r="J117" i="4"/>
  <c r="G117" i="4"/>
  <c r="D117" i="4"/>
  <c r="Y110" i="4"/>
  <c r="V110" i="4"/>
  <c r="S110" i="4"/>
  <c r="P110" i="4"/>
  <c r="M110" i="4"/>
  <c r="J110" i="4"/>
  <c r="G110" i="4"/>
  <c r="D110" i="4"/>
  <c r="Y103" i="4"/>
  <c r="V103" i="4"/>
  <c r="S103" i="4"/>
  <c r="P103" i="4"/>
  <c r="M103" i="4"/>
  <c r="J103" i="4"/>
  <c r="G103" i="4"/>
  <c r="D103" i="4"/>
  <c r="Y96" i="4"/>
  <c r="V96" i="4"/>
  <c r="S96" i="4"/>
  <c r="P96" i="4"/>
  <c r="M96" i="4"/>
  <c r="J96" i="4"/>
  <c r="G96" i="4"/>
  <c r="D96" i="4"/>
  <c r="Y82" i="4"/>
  <c r="V82" i="4"/>
  <c r="S82" i="4"/>
  <c r="P82" i="4"/>
  <c r="M82" i="4"/>
  <c r="J82" i="4"/>
  <c r="G82" i="4"/>
  <c r="D82" i="4"/>
  <c r="Y89" i="4"/>
  <c r="V89" i="4"/>
  <c r="S89" i="4"/>
  <c r="P89" i="4"/>
  <c r="M89" i="4"/>
  <c r="J89" i="4"/>
  <c r="G89" i="4"/>
  <c r="Z9" i="4"/>
  <c r="X9" i="4"/>
  <c r="Z8" i="4"/>
  <c r="X8" i="4"/>
  <c r="Z7" i="4"/>
  <c r="K61" i="4" s="1"/>
  <c r="X7" i="4"/>
  <c r="Z6" i="4"/>
  <c r="K60" i="4" s="1"/>
  <c r="X6" i="4"/>
  <c r="W9" i="4"/>
  <c r="U9" i="4"/>
  <c r="W8" i="4"/>
  <c r="U8" i="4"/>
  <c r="W7" i="4"/>
  <c r="U7" i="4"/>
  <c r="W6" i="4"/>
  <c r="U6" i="4"/>
  <c r="T9" i="4"/>
  <c r="R9" i="4"/>
  <c r="T8" i="4"/>
  <c r="E62" i="4" s="1"/>
  <c r="R8" i="4"/>
  <c r="T7" i="4"/>
  <c r="E61" i="4" s="1"/>
  <c r="R7" i="4"/>
  <c r="T6" i="4"/>
  <c r="E60" i="4" s="1"/>
  <c r="R6" i="4"/>
  <c r="Q9" i="4"/>
  <c r="Q8" i="4"/>
  <c r="Q7" i="4"/>
  <c r="Q6" i="4"/>
  <c r="N9" i="4"/>
  <c r="N8" i="4"/>
  <c r="N7" i="4"/>
  <c r="Q49" i="4" s="1"/>
  <c r="N6" i="4"/>
  <c r="K9" i="4"/>
  <c r="K8" i="4"/>
  <c r="Q56" i="4" s="1"/>
  <c r="K7" i="4"/>
  <c r="Q55" i="4" s="1"/>
  <c r="K6" i="4"/>
  <c r="Q54" i="4" s="1"/>
  <c r="H9" i="4"/>
  <c r="H8" i="4"/>
  <c r="H7" i="4"/>
  <c r="H6" i="4"/>
  <c r="T66" i="4" s="1"/>
  <c r="S69" i="4" s="1"/>
  <c r="D89" i="4"/>
  <c r="L9" i="4"/>
  <c r="L8" i="4"/>
  <c r="L7" i="4"/>
  <c r="L6" i="4"/>
  <c r="I9" i="4"/>
  <c r="I8" i="4"/>
  <c r="I7" i="4"/>
  <c r="I6" i="4"/>
  <c r="F9" i="4"/>
  <c r="F8" i="4"/>
  <c r="F7" i="4"/>
  <c r="F6" i="4"/>
  <c r="O9" i="4"/>
  <c r="O8" i="4"/>
  <c r="O7" i="4"/>
  <c r="O6" i="4"/>
  <c r="C9" i="4"/>
  <c r="C8" i="4"/>
  <c r="C7" i="4"/>
  <c r="C6" i="4"/>
  <c r="K32" i="3"/>
  <c r="I32" i="3"/>
  <c r="G32" i="3"/>
  <c r="K30" i="3"/>
  <c r="I30" i="3"/>
  <c r="G30" i="3"/>
  <c r="AJ27" i="3"/>
  <c r="AJ85" i="3" s="1"/>
  <c r="AH27" i="3"/>
  <c r="AH85" i="3" s="1"/>
  <c r="I27" i="3"/>
  <c r="G27" i="3"/>
  <c r="AJ25" i="3"/>
  <c r="AJ83" i="3" s="1"/>
  <c r="AH25" i="3"/>
  <c r="AH83" i="3" s="1"/>
  <c r="I25" i="3"/>
  <c r="G25" i="3"/>
  <c r="AJ22" i="3"/>
  <c r="AJ80" i="3" s="1"/>
  <c r="AH22" i="3"/>
  <c r="AH80" i="3" s="1"/>
  <c r="AJ20" i="3"/>
  <c r="AJ78" i="3" s="1"/>
  <c r="AH20" i="3"/>
  <c r="AH78" i="3" s="1"/>
  <c r="K37" i="3"/>
  <c r="I37" i="3"/>
  <c r="G37" i="3"/>
  <c r="K35" i="3"/>
  <c r="I35" i="3"/>
  <c r="G35" i="3"/>
  <c r="I22" i="3"/>
  <c r="G22" i="3"/>
  <c r="I20" i="3"/>
  <c r="G20" i="3"/>
  <c r="G45" i="3"/>
  <c r="I45" i="3"/>
  <c r="K45" i="3"/>
  <c r="K47" i="3"/>
  <c r="I47" i="3"/>
  <c r="G47" i="3"/>
  <c r="AJ17" i="3"/>
  <c r="AJ75" i="3" s="1"/>
  <c r="AH17" i="3"/>
  <c r="AH75" i="3" s="1"/>
  <c r="AJ15" i="3"/>
  <c r="AJ73" i="3" s="1"/>
  <c r="AH15" i="3"/>
  <c r="AH73" i="3" s="1"/>
  <c r="AJ12" i="3"/>
  <c r="AJ70" i="3" s="1"/>
  <c r="AH12" i="3"/>
  <c r="AH70" i="3" s="1"/>
  <c r="AJ10" i="3"/>
  <c r="AJ68" i="3" s="1"/>
  <c r="AH10" i="3"/>
  <c r="AJ7" i="3"/>
  <c r="AJ65" i="3" s="1"/>
  <c r="AH7" i="3"/>
  <c r="AH65" i="3" s="1"/>
  <c r="AJ5" i="3"/>
  <c r="AJ63" i="3" s="1"/>
  <c r="AH5" i="3"/>
  <c r="AH63" i="3" s="1"/>
  <c r="I12" i="3"/>
  <c r="G12" i="3"/>
  <c r="I10" i="3"/>
  <c r="G10" i="3"/>
  <c r="I7" i="3"/>
  <c r="G7" i="3"/>
  <c r="I5" i="3"/>
  <c r="G5" i="3"/>
  <c r="K52" i="3"/>
  <c r="I52" i="3"/>
  <c r="G52" i="3"/>
  <c r="K50" i="3"/>
  <c r="I50" i="3"/>
  <c r="G50" i="3"/>
  <c r="G15" i="3"/>
  <c r="I15" i="3"/>
  <c r="I17" i="3"/>
  <c r="G17" i="3"/>
  <c r="K40" i="3"/>
  <c r="I40" i="3"/>
  <c r="G40" i="3"/>
  <c r="K42" i="3"/>
  <c r="I42" i="3"/>
  <c r="G42" i="3"/>
  <c r="W99" i="4" l="1"/>
  <c r="Z100" i="4"/>
  <c r="Z98" i="4"/>
  <c r="Z99" i="4"/>
  <c r="C63" i="4"/>
  <c r="P39" i="4"/>
  <c r="Q39" i="4" s="1"/>
  <c r="Q69" i="4"/>
  <c r="G75" i="4"/>
  <c r="H75" i="4" s="1"/>
  <c r="D63" i="4"/>
  <c r="E63" i="4" s="1"/>
  <c r="M57" i="4"/>
  <c r="N57" i="4" s="1"/>
  <c r="J63" i="4"/>
  <c r="J75" i="4"/>
  <c r="K75" i="4" s="1"/>
  <c r="E33" i="4"/>
  <c r="P57" i="4"/>
  <c r="Q57" i="4" s="1"/>
  <c r="C69" i="4"/>
  <c r="D69" i="4"/>
  <c r="E69" i="4" s="1"/>
  <c r="C33" i="4"/>
  <c r="G51" i="4"/>
  <c r="H51" i="4" s="1"/>
  <c r="E15" i="4"/>
  <c r="T134" i="4"/>
  <c r="T112" i="4"/>
  <c r="N121" i="4"/>
  <c r="N126" i="4"/>
  <c r="W106" i="4"/>
  <c r="Q113" i="4"/>
  <c r="W111" i="4"/>
  <c r="Q118" i="4"/>
  <c r="Q125" i="4"/>
  <c r="W125" i="4"/>
  <c r="W97" i="4"/>
  <c r="K66" i="4"/>
  <c r="N72" i="4"/>
  <c r="K54" i="4"/>
  <c r="Q72" i="4"/>
  <c r="K68" i="4"/>
  <c r="N74" i="4"/>
  <c r="H60" i="4"/>
  <c r="E72" i="4"/>
  <c r="K67" i="4"/>
  <c r="N73" i="4"/>
  <c r="M75" i="4" s="1"/>
  <c r="N75" i="4" s="1"/>
  <c r="K56" i="4"/>
  <c r="Q74" i="4"/>
  <c r="K55" i="4"/>
  <c r="J57" i="4" s="1"/>
  <c r="K57" i="4" s="1"/>
  <c r="Q73" i="4"/>
  <c r="P75" i="4" s="1"/>
  <c r="T56" i="4"/>
  <c r="E74" i="4"/>
  <c r="H61" i="4"/>
  <c r="E73" i="4"/>
  <c r="D75" i="4" s="1"/>
  <c r="K50" i="4"/>
  <c r="T68" i="4"/>
  <c r="T69" i="4" s="1"/>
  <c r="T48" i="4"/>
  <c r="H66" i="4"/>
  <c r="T60" i="4"/>
  <c r="E56" i="4"/>
  <c r="Q62" i="4"/>
  <c r="E38" i="4"/>
  <c r="N62" i="4"/>
  <c r="H55" i="4"/>
  <c r="H67" i="4"/>
  <c r="T61" i="4"/>
  <c r="E54" i="4"/>
  <c r="Q60" i="4"/>
  <c r="H54" i="4"/>
  <c r="E36" i="4"/>
  <c r="N60" i="4"/>
  <c r="H56" i="4"/>
  <c r="T62" i="4"/>
  <c r="E37" i="4"/>
  <c r="N61" i="4"/>
  <c r="M63" i="4" s="1"/>
  <c r="N63" i="4" s="1"/>
  <c r="E55" i="4"/>
  <c r="Q61" i="4"/>
  <c r="N44" i="4"/>
  <c r="K62" i="4"/>
  <c r="K43" i="4"/>
  <c r="T55" i="4"/>
  <c r="K44" i="4"/>
  <c r="H62" i="4"/>
  <c r="H42" i="4"/>
  <c r="K42" i="4"/>
  <c r="T54" i="4"/>
  <c r="N49" i="4"/>
  <c r="C15" i="4"/>
  <c r="E43" i="4"/>
  <c r="T49" i="4"/>
  <c r="H26" i="4"/>
  <c r="Q50" i="4"/>
  <c r="E18" i="4"/>
  <c r="K48" i="4"/>
  <c r="E26" i="4"/>
  <c r="N50" i="4"/>
  <c r="K49" i="4"/>
  <c r="E24" i="4"/>
  <c r="N48" i="4"/>
  <c r="H24" i="4"/>
  <c r="Q48" i="4"/>
  <c r="E44" i="4"/>
  <c r="T50" i="4"/>
  <c r="K38" i="4"/>
  <c r="T44" i="4"/>
  <c r="K36" i="4"/>
  <c r="T42" i="4"/>
  <c r="N38" i="4"/>
  <c r="E50" i="4"/>
  <c r="H36" i="4"/>
  <c r="Q42" i="4"/>
  <c r="N37" i="4"/>
  <c r="E49" i="4"/>
  <c r="H38" i="4"/>
  <c r="Q44" i="4"/>
  <c r="N36" i="4"/>
  <c r="E48" i="4"/>
  <c r="K37" i="4"/>
  <c r="J39" i="4" s="1"/>
  <c r="T43" i="4"/>
  <c r="H37" i="4"/>
  <c r="Q43" i="4"/>
  <c r="T25" i="4"/>
  <c r="N43" i="4"/>
  <c r="E42" i="4"/>
  <c r="N26" i="4"/>
  <c r="H44" i="4"/>
  <c r="T24" i="4"/>
  <c r="N42" i="4"/>
  <c r="N25" i="4"/>
  <c r="H43" i="4"/>
  <c r="K26" i="4"/>
  <c r="T19" i="4"/>
  <c r="Q25" i="4"/>
  <c r="T18" i="4"/>
  <c r="Q24" i="4"/>
  <c r="T26" i="4"/>
  <c r="T20" i="4"/>
  <c r="Q26" i="4"/>
  <c r="N18" i="4"/>
  <c r="K24" i="4"/>
  <c r="N19" i="4"/>
  <c r="K25" i="4"/>
  <c r="J27" i="4" s="1"/>
  <c r="Q18" i="4"/>
  <c r="N24" i="4"/>
  <c r="K19" i="4"/>
  <c r="H25" i="4"/>
  <c r="H19" i="4"/>
  <c r="E25" i="4"/>
  <c r="H18" i="4"/>
  <c r="N12" i="4"/>
  <c r="K18" i="4"/>
  <c r="E19" i="4"/>
  <c r="H13" i="4"/>
  <c r="T13" i="4"/>
  <c r="Q19" i="4"/>
  <c r="P21" i="4" s="1"/>
  <c r="Q12" i="4"/>
  <c r="Q20" i="4"/>
  <c r="T14" i="4"/>
  <c r="N14" i="4"/>
  <c r="K20" i="4"/>
  <c r="Q14" i="4"/>
  <c r="N20" i="4"/>
  <c r="K14" i="4"/>
  <c r="H20" i="4"/>
  <c r="H14" i="4"/>
  <c r="E20" i="4"/>
  <c r="T12" i="4"/>
  <c r="Q13" i="4"/>
  <c r="N67" i="4"/>
  <c r="N13" i="4"/>
  <c r="H12" i="4"/>
  <c r="F15" i="4" s="1"/>
  <c r="K12" i="4"/>
  <c r="K13" i="4"/>
  <c r="T72" i="4"/>
  <c r="N66" i="4"/>
  <c r="T73" i="4"/>
  <c r="T74" i="4"/>
  <c r="N68" i="4"/>
  <c r="T36" i="4"/>
  <c r="H30" i="4"/>
  <c r="K31" i="4"/>
  <c r="T32" i="4"/>
  <c r="K32" i="4"/>
  <c r="N32" i="4"/>
  <c r="Q30" i="4"/>
  <c r="T37" i="4"/>
  <c r="T31" i="4"/>
  <c r="H32" i="4"/>
  <c r="K30" i="4"/>
  <c r="Q32" i="4"/>
  <c r="N30" i="4"/>
  <c r="H31" i="4"/>
  <c r="G33" i="4" s="1"/>
  <c r="N31" i="4"/>
  <c r="M33" i="4" s="1"/>
  <c r="T38" i="4"/>
  <c r="Q31" i="4"/>
  <c r="T30" i="4"/>
  <c r="Z153" i="4"/>
  <c r="Z135" i="4"/>
  <c r="T148" i="4"/>
  <c r="K93" i="4"/>
  <c r="T147" i="4"/>
  <c r="Q90" i="4"/>
  <c r="N111" i="4"/>
  <c r="N113" i="4"/>
  <c r="N112" i="4"/>
  <c r="N114" i="4"/>
  <c r="E118" i="4"/>
  <c r="E83" i="4"/>
  <c r="H93" i="4"/>
  <c r="E85" i="4"/>
  <c r="Z148" i="4"/>
  <c r="K86" i="4"/>
  <c r="Q99" i="4"/>
  <c r="T146" i="4"/>
  <c r="K100" i="4"/>
  <c r="T142" i="4"/>
  <c r="Q127" i="4"/>
  <c r="T132" i="4"/>
  <c r="W85" i="4"/>
  <c r="K105" i="4"/>
  <c r="E100" i="4"/>
  <c r="Z141" i="4"/>
  <c r="N132" i="4"/>
  <c r="H156" i="4"/>
  <c r="H139" i="4"/>
  <c r="E134" i="4"/>
  <c r="N153" i="4"/>
  <c r="N141" i="4"/>
  <c r="T155" i="4"/>
  <c r="Z84" i="4"/>
  <c r="H105" i="4"/>
  <c r="T104" i="4"/>
  <c r="N91" i="4"/>
  <c r="N135" i="4"/>
  <c r="W118" i="4"/>
  <c r="T93" i="4"/>
  <c r="N107" i="4"/>
  <c r="E121" i="4"/>
  <c r="E106" i="4"/>
  <c r="T135" i="4"/>
  <c r="E90" i="4"/>
  <c r="E99" i="4"/>
  <c r="E113" i="4"/>
  <c r="E126" i="4"/>
  <c r="W128" i="4"/>
  <c r="H85" i="4"/>
  <c r="H99" i="4"/>
  <c r="Z133" i="4"/>
  <c r="T140" i="4"/>
  <c r="M30" i="3"/>
  <c r="H74" i="3" s="1"/>
  <c r="K90" i="4"/>
  <c r="E154" i="4"/>
  <c r="Q114" i="4"/>
  <c r="W119" i="4"/>
  <c r="Z149" i="4"/>
  <c r="T111" i="4"/>
  <c r="Q92" i="4"/>
  <c r="Q121" i="4"/>
  <c r="T154" i="4"/>
  <c r="H26" i="3"/>
  <c r="M25" i="3" s="1"/>
  <c r="H71" i="3" s="1"/>
  <c r="K83" i="4"/>
  <c r="Q83" i="4"/>
  <c r="W83" i="4"/>
  <c r="Q98" i="4"/>
  <c r="W105" i="4"/>
  <c r="N142" i="4"/>
  <c r="H147" i="4"/>
  <c r="W90" i="4"/>
  <c r="K106" i="4"/>
  <c r="K127" i="4"/>
  <c r="E135" i="4"/>
  <c r="H142" i="4"/>
  <c r="Z140" i="4"/>
  <c r="N146" i="4"/>
  <c r="H155" i="4"/>
  <c r="N156" i="4"/>
  <c r="Z155" i="4"/>
  <c r="T133" i="4"/>
  <c r="S136" i="4" s="1"/>
  <c r="T136" i="4" s="1"/>
  <c r="K113" i="4"/>
  <c r="Q120" i="4"/>
  <c r="Q93" i="4"/>
  <c r="N149" i="4"/>
  <c r="K84" i="4"/>
  <c r="N134" i="4"/>
  <c r="Z134" i="4"/>
  <c r="E132" i="4"/>
  <c r="K125" i="4"/>
  <c r="W113" i="4"/>
  <c r="E112" i="4"/>
  <c r="E105" i="4"/>
  <c r="Q84" i="4"/>
  <c r="W93" i="4"/>
  <c r="E91" i="4"/>
  <c r="K126" i="4"/>
  <c r="Z132" i="4"/>
  <c r="H126" i="4"/>
  <c r="Q154" i="4"/>
  <c r="Q134" i="4"/>
  <c r="K98" i="4"/>
  <c r="E125" i="4"/>
  <c r="T121" i="4"/>
  <c r="Q142" i="4"/>
  <c r="Q97" i="4"/>
  <c r="Q105" i="4"/>
  <c r="K120" i="4"/>
  <c r="H140" i="4"/>
  <c r="T149" i="4"/>
  <c r="Z146" i="4"/>
  <c r="E127" i="4"/>
  <c r="Q119" i="4"/>
  <c r="W114" i="4"/>
  <c r="Q100" i="4"/>
  <c r="E98" i="4"/>
  <c r="T141" i="4"/>
  <c r="E93" i="4"/>
  <c r="K92" i="4"/>
  <c r="K91" i="4"/>
  <c r="Q91" i="4"/>
  <c r="W91" i="4"/>
  <c r="W92" i="4"/>
  <c r="E86" i="4"/>
  <c r="Q85" i="4"/>
  <c r="Q86" i="4"/>
  <c r="W100" i="4"/>
  <c r="E107" i="4"/>
  <c r="E104" i="4"/>
  <c r="K107" i="4"/>
  <c r="K104" i="4"/>
  <c r="Q107" i="4"/>
  <c r="Q104" i="4"/>
  <c r="Q106" i="4"/>
  <c r="W107" i="4"/>
  <c r="W104" i="4"/>
  <c r="E114" i="4"/>
  <c r="E111" i="4"/>
  <c r="K114" i="4"/>
  <c r="K111" i="4"/>
  <c r="Q111" i="4"/>
  <c r="E120" i="4"/>
  <c r="E119" i="4"/>
  <c r="K118" i="4"/>
  <c r="K121" i="4"/>
  <c r="K119" i="4"/>
  <c r="W121" i="4"/>
  <c r="E128" i="4"/>
  <c r="K128" i="4"/>
  <c r="Q128" i="4"/>
  <c r="Q126" i="4"/>
  <c r="W127" i="4"/>
  <c r="W126" i="4"/>
  <c r="E133" i="4"/>
  <c r="K132" i="4"/>
  <c r="N140" i="4"/>
  <c r="N139" i="4"/>
  <c r="Z142" i="4"/>
  <c r="Z139" i="4"/>
  <c r="H149" i="4"/>
  <c r="H148" i="4"/>
  <c r="H146" i="4"/>
  <c r="N147" i="4"/>
  <c r="N148" i="4"/>
  <c r="Z147" i="4"/>
  <c r="N154" i="4"/>
  <c r="N155" i="4"/>
  <c r="T153" i="4"/>
  <c r="T156" i="4"/>
  <c r="Z154" i="4"/>
  <c r="Z156" i="4"/>
  <c r="N99" i="4"/>
  <c r="H134" i="4"/>
  <c r="K155" i="4"/>
  <c r="H11" i="3"/>
  <c r="M10" i="3" s="1"/>
  <c r="H64" i="3" s="1"/>
  <c r="AI21" i="3"/>
  <c r="H153" i="4"/>
  <c r="N93" i="4"/>
  <c r="T84" i="4"/>
  <c r="W135" i="4"/>
  <c r="W84" i="4"/>
  <c r="W86" i="4"/>
  <c r="K112" i="4"/>
  <c r="K135" i="4"/>
  <c r="K133" i="4"/>
  <c r="T139" i="4"/>
  <c r="H16" i="3"/>
  <c r="M15" i="3" s="1"/>
  <c r="H66" i="3" s="1"/>
  <c r="M50" i="3"/>
  <c r="H84" i="3" s="1"/>
  <c r="H6" i="3"/>
  <c r="M5" i="3" s="1"/>
  <c r="H62" i="3" s="1"/>
  <c r="AI6" i="3"/>
  <c r="AI11" i="3"/>
  <c r="AI16" i="3"/>
  <c r="H21" i="3"/>
  <c r="M20" i="3" s="1"/>
  <c r="H69" i="3" s="1"/>
  <c r="M35" i="3"/>
  <c r="H76" i="3" s="1"/>
  <c r="AI26" i="3"/>
  <c r="E84" i="4"/>
  <c r="E92" i="4"/>
  <c r="E97" i="4"/>
  <c r="K85" i="4"/>
  <c r="K134" i="4"/>
  <c r="K97" i="4"/>
  <c r="K99" i="4"/>
  <c r="Z104" i="4"/>
  <c r="E139" i="4"/>
  <c r="M45" i="3"/>
  <c r="H81" i="3" s="1"/>
  <c r="H91" i="4"/>
  <c r="T92" i="4"/>
  <c r="T91" i="4"/>
  <c r="Z93" i="4"/>
  <c r="Z91" i="4"/>
  <c r="Z90" i="4"/>
  <c r="H86" i="4"/>
  <c r="H84" i="4"/>
  <c r="H97" i="4"/>
  <c r="H100" i="4"/>
  <c r="T99" i="4"/>
  <c r="T100" i="4"/>
  <c r="H106" i="4"/>
  <c r="H104" i="4"/>
  <c r="N105" i="4"/>
  <c r="N106" i="4"/>
  <c r="T106" i="4"/>
  <c r="T105" i="4"/>
  <c r="H112" i="4"/>
  <c r="H113" i="4"/>
  <c r="H111" i="4"/>
  <c r="N133" i="4"/>
  <c r="Q112" i="4"/>
  <c r="H128" i="4"/>
  <c r="H141" i="4"/>
  <c r="H154" i="4"/>
  <c r="T83" i="4"/>
  <c r="Z106" i="4"/>
  <c r="T98" i="4"/>
  <c r="T97" i="4"/>
  <c r="T86" i="4"/>
  <c r="M40" i="3"/>
  <c r="N83" i="4"/>
  <c r="N100" i="4"/>
  <c r="N97" i="4"/>
  <c r="Z125" i="4"/>
  <c r="E142" i="4"/>
  <c r="E147" i="4"/>
  <c r="E146" i="4"/>
  <c r="E149" i="4"/>
  <c r="W148" i="4"/>
  <c r="T107" i="4"/>
  <c r="T114" i="4"/>
  <c r="Z105" i="4"/>
  <c r="Y108" i="4" s="1"/>
  <c r="W112" i="4"/>
  <c r="W120" i="4"/>
  <c r="W98" i="4"/>
  <c r="H107" i="4"/>
  <c r="T113" i="4"/>
  <c r="Z86" i="4"/>
  <c r="H114" i="4"/>
  <c r="Z107" i="4"/>
  <c r="N104" i="4"/>
  <c r="N98" i="4"/>
  <c r="T85" i="4"/>
  <c r="N84" i="4"/>
  <c r="N86" i="4"/>
  <c r="H83" i="4"/>
  <c r="Z92" i="4"/>
  <c r="T90" i="4"/>
  <c r="N90" i="4"/>
  <c r="H90" i="4"/>
  <c r="Z83" i="4"/>
  <c r="Z85" i="4"/>
  <c r="H92" i="4"/>
  <c r="N85" i="4"/>
  <c r="Z97" i="4"/>
  <c r="N92" i="4"/>
  <c r="H98" i="4"/>
  <c r="Z112" i="4"/>
  <c r="Z114" i="4"/>
  <c r="Z113" i="4"/>
  <c r="H119" i="4"/>
  <c r="H121" i="4"/>
  <c r="N119" i="4"/>
  <c r="T119" i="4"/>
  <c r="T118" i="4"/>
  <c r="T120" i="4"/>
  <c r="Z121" i="4"/>
  <c r="Z119" i="4"/>
  <c r="H127" i="4"/>
  <c r="H125" i="4"/>
  <c r="N125" i="4"/>
  <c r="N128" i="4"/>
  <c r="N127" i="4"/>
  <c r="T128" i="4"/>
  <c r="T127" i="4"/>
  <c r="Z128" i="4"/>
  <c r="Z126" i="4"/>
  <c r="Z127" i="4"/>
  <c r="H135" i="4"/>
  <c r="W132" i="4"/>
  <c r="W133" i="4"/>
  <c r="K141" i="4"/>
  <c r="K139" i="4"/>
  <c r="K140" i="4"/>
  <c r="Q139" i="4"/>
  <c r="Q141" i="4"/>
  <c r="Q140" i="4"/>
  <c r="W139" i="4"/>
  <c r="W142" i="4"/>
  <c r="E148" i="4"/>
  <c r="K147" i="4"/>
  <c r="K148" i="4"/>
  <c r="Q148" i="4"/>
  <c r="Q146" i="4"/>
  <c r="Q147" i="4"/>
  <c r="Q149" i="4"/>
  <c r="E155" i="4"/>
  <c r="E156" i="4"/>
  <c r="K153" i="4"/>
  <c r="K156" i="4"/>
  <c r="Q153" i="4"/>
  <c r="W153" i="4"/>
  <c r="W155" i="4"/>
  <c r="W156" i="4"/>
  <c r="W154" i="4"/>
  <c r="Q132" i="4"/>
  <c r="Q135" i="4"/>
  <c r="Q133" i="4"/>
  <c r="H118" i="4"/>
  <c r="H133" i="4"/>
  <c r="W147" i="4"/>
  <c r="Z111" i="4"/>
  <c r="Z118" i="4"/>
  <c r="N118" i="4"/>
  <c r="H120" i="4"/>
  <c r="G122" i="4" s="1"/>
  <c r="H132" i="4"/>
  <c r="K146" i="4"/>
  <c r="W140" i="4"/>
  <c r="T126" i="4"/>
  <c r="W134" i="4"/>
  <c r="W149" i="4"/>
  <c r="E153" i="4"/>
  <c r="W141" i="4"/>
  <c r="E141" i="4"/>
  <c r="T125" i="4"/>
  <c r="Q155" i="4"/>
  <c r="Q156" i="4"/>
  <c r="E140" i="4"/>
  <c r="K154" i="4"/>
  <c r="Z120" i="4"/>
  <c r="K142" i="4"/>
  <c r="K149" i="4"/>
  <c r="W146" i="4"/>
  <c r="N120" i="4"/>
  <c r="H79" i="3" l="1"/>
  <c r="M129" i="4"/>
  <c r="S75" i="4"/>
  <c r="P115" i="4"/>
  <c r="Q115" i="4" s="1"/>
  <c r="AN25" i="3"/>
  <c r="AI84" i="3"/>
  <c r="AN15" i="3"/>
  <c r="AI74" i="3"/>
  <c r="AN20" i="3"/>
  <c r="AI79" i="3"/>
  <c r="AN10" i="3"/>
  <c r="AI69" i="3"/>
  <c r="AN5" i="3"/>
  <c r="AI64" i="3"/>
  <c r="J157" i="4"/>
  <c r="K157" i="4" s="1"/>
  <c r="Y122" i="4"/>
  <c r="Z122" i="4" s="1"/>
  <c r="P122" i="4"/>
  <c r="Q122" i="4" s="1"/>
  <c r="V115" i="4"/>
  <c r="W115" i="4" s="1"/>
  <c r="V136" i="4"/>
  <c r="W136" i="4" s="1"/>
  <c r="J115" i="4"/>
  <c r="K115" i="4" s="1"/>
  <c r="V129" i="4"/>
  <c r="V122" i="4"/>
  <c r="W122" i="4" s="1"/>
  <c r="Z108" i="4"/>
  <c r="M108" i="4"/>
  <c r="N108" i="4" s="1"/>
  <c r="P101" i="4"/>
  <c r="Y143" i="4"/>
  <c r="Z143" i="4" s="1"/>
  <c r="S108" i="4"/>
  <c r="T108" i="4" s="1"/>
  <c r="V150" i="4"/>
  <c r="W150" i="4" s="1"/>
  <c r="D143" i="4"/>
  <c r="E143" i="4" s="1"/>
  <c r="C157" i="4"/>
  <c r="P136" i="4"/>
  <c r="Q136" i="4" s="1"/>
  <c r="P143" i="4"/>
  <c r="Q143" i="4" s="1"/>
  <c r="G157" i="4"/>
  <c r="H157" i="4" s="1"/>
  <c r="M115" i="4"/>
  <c r="N115" i="4" s="1"/>
  <c r="Y129" i="4"/>
  <c r="Z129" i="4" s="1"/>
  <c r="V143" i="4"/>
  <c r="W143" i="4" s="1"/>
  <c r="G94" i="4"/>
  <c r="H94" i="4" s="1"/>
  <c r="Y94" i="4"/>
  <c r="Z94" i="4" s="1"/>
  <c r="V108" i="4"/>
  <c r="W108" i="4" s="1"/>
  <c r="S150" i="4"/>
  <c r="T150" i="4" s="1"/>
  <c r="D101" i="4"/>
  <c r="E101" i="4" s="1"/>
  <c r="D150" i="4"/>
  <c r="E150" i="4" s="1"/>
  <c r="D115" i="4"/>
  <c r="E115" i="4" s="1"/>
  <c r="U150" i="4"/>
  <c r="V157" i="4"/>
  <c r="W157" i="4" s="1"/>
  <c r="G115" i="4"/>
  <c r="H115" i="4" s="1"/>
  <c r="S157" i="4"/>
  <c r="T157" i="4" s="1"/>
  <c r="M157" i="4"/>
  <c r="N157" i="4" s="1"/>
  <c r="Y150" i="4"/>
  <c r="Z150" i="4" s="1"/>
  <c r="G136" i="4"/>
  <c r="H136" i="4" s="1"/>
  <c r="M136" i="4"/>
  <c r="N136" i="4" s="1"/>
  <c r="J129" i="4"/>
  <c r="K129" i="4" s="1"/>
  <c r="J143" i="4"/>
  <c r="K143" i="4" s="1"/>
  <c r="M150" i="4"/>
  <c r="N150" i="4" s="1"/>
  <c r="G129" i="4"/>
  <c r="H129" i="4" s="1"/>
  <c r="V101" i="4"/>
  <c r="W101" i="4" s="1"/>
  <c r="P150" i="4"/>
  <c r="Q150" i="4" s="1"/>
  <c r="S129" i="4"/>
  <c r="T129" i="4" s="1"/>
  <c r="D122" i="4"/>
  <c r="E122" i="4" s="1"/>
  <c r="D129" i="4"/>
  <c r="E129" i="4" s="1"/>
  <c r="Y136" i="4"/>
  <c r="Z136" i="4" s="1"/>
  <c r="G143" i="4"/>
  <c r="H143" i="4" s="1"/>
  <c r="P129" i="4"/>
  <c r="Q129" i="4" s="1"/>
  <c r="J136" i="4"/>
  <c r="K136" i="4" s="1"/>
  <c r="J108" i="4"/>
  <c r="K108" i="4" s="1"/>
  <c r="Y101" i="4"/>
  <c r="Z101" i="4" s="1"/>
  <c r="W129" i="4"/>
  <c r="U157" i="4"/>
  <c r="F157" i="4"/>
  <c r="R129" i="4"/>
  <c r="I150" i="4"/>
  <c r="O157" i="4"/>
  <c r="I157" i="4"/>
  <c r="J150" i="4"/>
  <c r="K150" i="4" s="1"/>
  <c r="N129" i="4"/>
  <c r="S122" i="4"/>
  <c r="T122" i="4" s="1"/>
  <c r="X101" i="4"/>
  <c r="C150" i="4"/>
  <c r="G101" i="4"/>
  <c r="H101" i="4" s="1"/>
  <c r="C101" i="4"/>
  <c r="R157" i="4"/>
  <c r="J122" i="4"/>
  <c r="K122" i="4" s="1"/>
  <c r="X136" i="4"/>
  <c r="I129" i="4"/>
  <c r="G150" i="4"/>
  <c r="H150" i="4" s="1"/>
  <c r="P94" i="4"/>
  <c r="Q94" i="4" s="1"/>
  <c r="G108" i="4"/>
  <c r="H108" i="4" s="1"/>
  <c r="L157" i="4"/>
  <c r="X157" i="4"/>
  <c r="S115" i="4"/>
  <c r="T115" i="4" s="1"/>
  <c r="P157" i="4"/>
  <c r="Q157" i="4" s="1"/>
  <c r="D157" i="4"/>
  <c r="E157" i="4" s="1"/>
  <c r="Y157" i="4"/>
  <c r="Z157" i="4" s="1"/>
  <c r="O143" i="4"/>
  <c r="I143" i="4"/>
  <c r="L129" i="4"/>
  <c r="C143" i="4"/>
  <c r="R143" i="4"/>
  <c r="F150" i="4"/>
  <c r="F143" i="4"/>
  <c r="L136" i="4"/>
  <c r="U129" i="4"/>
  <c r="S143" i="4"/>
  <c r="T143" i="4" s="1"/>
  <c r="F136" i="4"/>
  <c r="X115" i="4"/>
  <c r="O136" i="4"/>
  <c r="O150" i="4"/>
  <c r="U143" i="4"/>
  <c r="U136" i="4"/>
  <c r="F129" i="4"/>
  <c r="H122" i="4"/>
  <c r="X129" i="4"/>
  <c r="S94" i="4"/>
  <c r="T94" i="4" s="1"/>
  <c r="I101" i="4"/>
  <c r="X143" i="4"/>
  <c r="L143" i="4"/>
  <c r="I136" i="4"/>
  <c r="I108" i="4"/>
  <c r="C108" i="4"/>
  <c r="X150" i="4"/>
  <c r="P108" i="4"/>
  <c r="Q108" i="4" s="1"/>
  <c r="C129" i="4"/>
  <c r="C136" i="4"/>
  <c r="L150" i="4"/>
  <c r="Q101" i="4"/>
  <c r="R136" i="4"/>
  <c r="R150" i="4"/>
  <c r="O129" i="4"/>
  <c r="M143" i="4"/>
  <c r="N143" i="4" s="1"/>
  <c r="D136" i="4"/>
  <c r="E136" i="4" s="1"/>
  <c r="R101" i="4"/>
  <c r="F108" i="4"/>
  <c r="X108" i="4"/>
  <c r="O115" i="4"/>
  <c r="O108" i="4"/>
  <c r="R115" i="4"/>
  <c r="R108" i="4"/>
  <c r="U101" i="4"/>
  <c r="U115" i="4"/>
  <c r="S101" i="4"/>
  <c r="T101" i="4" s="1"/>
  <c r="D108" i="4"/>
  <c r="E108" i="4" s="1"/>
  <c r="L122" i="4"/>
  <c r="X122" i="4"/>
  <c r="F122" i="4"/>
  <c r="R122" i="4"/>
  <c r="L94" i="4"/>
  <c r="L108" i="4"/>
  <c r="L101" i="4"/>
  <c r="F115" i="4"/>
  <c r="F101" i="4"/>
  <c r="I122" i="4"/>
  <c r="I115" i="4"/>
  <c r="C115" i="4"/>
  <c r="U108" i="4"/>
  <c r="V94" i="4"/>
  <c r="W94" i="4" s="1"/>
  <c r="J94" i="4"/>
  <c r="K94" i="4" s="1"/>
  <c r="O101" i="4"/>
  <c r="U122" i="4"/>
  <c r="C122" i="4"/>
  <c r="L115" i="4"/>
  <c r="O122" i="4"/>
  <c r="M122" i="4"/>
  <c r="N122" i="4" s="1"/>
  <c r="Y115" i="4"/>
  <c r="Z115" i="4" s="1"/>
  <c r="M101" i="4"/>
  <c r="N101" i="4" s="1"/>
  <c r="J101" i="4"/>
  <c r="K101" i="4" s="1"/>
  <c r="I94" i="4"/>
  <c r="C94" i="4"/>
  <c r="M94" i="4"/>
  <c r="N94" i="4" s="1"/>
  <c r="F94" i="4"/>
  <c r="R94" i="4"/>
  <c r="X94" i="4"/>
  <c r="U94" i="4"/>
  <c r="O94" i="4"/>
  <c r="D94" i="4"/>
  <c r="E94" i="4" s="1"/>
  <c r="U87" i="4"/>
  <c r="R87" i="4"/>
  <c r="O87" i="4"/>
  <c r="L87" i="4"/>
  <c r="I87" i="4"/>
  <c r="H33" i="4"/>
  <c r="F87" i="4"/>
  <c r="X87" i="4"/>
  <c r="M45" i="4"/>
  <c r="N45" i="4" s="1"/>
  <c r="S63" i="4"/>
  <c r="T63" i="4" s="1"/>
  <c r="K63" i="4"/>
  <c r="P87" i="4"/>
  <c r="Q87" i="4" s="1"/>
  <c r="D57" i="4"/>
  <c r="E57" i="4" s="1"/>
  <c r="G69" i="4"/>
  <c r="H69" i="4" s="1"/>
  <c r="L57" i="4"/>
  <c r="J21" i="4"/>
  <c r="K21" i="4" s="1"/>
  <c r="S33" i="4"/>
  <c r="T33" i="4" s="1"/>
  <c r="D21" i="4"/>
  <c r="E21" i="4" s="1"/>
  <c r="M27" i="4"/>
  <c r="N27" i="4" s="1"/>
  <c r="S51" i="4"/>
  <c r="T51" i="4" s="1"/>
  <c r="G45" i="4"/>
  <c r="H45" i="4" s="1"/>
  <c r="Q21" i="4"/>
  <c r="J51" i="4"/>
  <c r="K51" i="4" s="1"/>
  <c r="S57" i="4"/>
  <c r="T57" i="4" s="1"/>
  <c r="S39" i="4"/>
  <c r="T39" i="4" s="1"/>
  <c r="T75" i="4"/>
  <c r="G27" i="4"/>
  <c r="H27" i="4" s="1"/>
  <c r="D27" i="4"/>
  <c r="E27" i="4" s="1"/>
  <c r="J45" i="4"/>
  <c r="K45" i="4" s="1"/>
  <c r="G57" i="4"/>
  <c r="H57" i="4" s="1"/>
  <c r="E75" i="4"/>
  <c r="Q75" i="4"/>
  <c r="R75" i="4"/>
  <c r="C75" i="4"/>
  <c r="O75" i="4"/>
  <c r="L75" i="4"/>
  <c r="I75" i="4"/>
  <c r="R39" i="4"/>
  <c r="I21" i="4"/>
  <c r="F21" i="4"/>
  <c r="G21" i="4"/>
  <c r="H21" i="4" s="1"/>
  <c r="M21" i="4"/>
  <c r="N21" i="4" s="1"/>
  <c r="M51" i="4"/>
  <c r="N51" i="4" s="1"/>
  <c r="P63" i="4"/>
  <c r="Q63" i="4" s="1"/>
  <c r="F57" i="4"/>
  <c r="C57" i="4"/>
  <c r="F75" i="4"/>
  <c r="L69" i="4"/>
  <c r="M69" i="4"/>
  <c r="N69" i="4" s="1"/>
  <c r="O27" i="4"/>
  <c r="P27" i="4"/>
  <c r="Q27" i="4" s="1"/>
  <c r="C51" i="4"/>
  <c r="D51" i="4"/>
  <c r="E51" i="4" s="1"/>
  <c r="I45" i="4"/>
  <c r="L63" i="4"/>
  <c r="R63" i="4"/>
  <c r="F63" i="4"/>
  <c r="G63" i="4"/>
  <c r="H63" i="4" s="1"/>
  <c r="I57" i="4"/>
  <c r="I69" i="4"/>
  <c r="J69" i="4"/>
  <c r="K69" i="4" s="1"/>
  <c r="O69" i="4"/>
  <c r="I63" i="4"/>
  <c r="O57" i="4"/>
  <c r="N33" i="4"/>
  <c r="K27" i="4"/>
  <c r="K39" i="4"/>
  <c r="R57" i="4"/>
  <c r="O39" i="4"/>
  <c r="D39" i="4"/>
  <c r="E39" i="4" s="1"/>
  <c r="O63" i="4"/>
  <c r="F69" i="4"/>
  <c r="R69" i="4"/>
  <c r="L33" i="4"/>
  <c r="I33" i="4"/>
  <c r="J33" i="4"/>
  <c r="K33" i="4" s="1"/>
  <c r="O33" i="4"/>
  <c r="P33" i="4"/>
  <c r="Q33" i="4" s="1"/>
  <c r="R27" i="4"/>
  <c r="S27" i="4"/>
  <c r="T27" i="4" s="1"/>
  <c r="O45" i="4"/>
  <c r="P45" i="4"/>
  <c r="Q45" i="4" s="1"/>
  <c r="R45" i="4"/>
  <c r="S45" i="4"/>
  <c r="T45" i="4" s="1"/>
  <c r="O51" i="4"/>
  <c r="P51" i="4"/>
  <c r="Q51" i="4" s="1"/>
  <c r="L51" i="4"/>
  <c r="C21" i="4"/>
  <c r="R51" i="4"/>
  <c r="R33" i="4"/>
  <c r="F33" i="4"/>
  <c r="L27" i="4"/>
  <c r="I27" i="4"/>
  <c r="S21" i="4"/>
  <c r="T21" i="4" s="1"/>
  <c r="L45" i="4"/>
  <c r="C45" i="4"/>
  <c r="D45" i="4"/>
  <c r="E45" i="4" s="1"/>
  <c r="L39" i="4"/>
  <c r="M39" i="4"/>
  <c r="N39" i="4" s="1"/>
  <c r="F39" i="4"/>
  <c r="G39" i="4"/>
  <c r="H39" i="4" s="1"/>
  <c r="I39" i="4"/>
  <c r="F27" i="4"/>
  <c r="C27" i="4"/>
  <c r="I51" i="4"/>
  <c r="F45" i="4"/>
  <c r="C39" i="4"/>
  <c r="F51" i="4"/>
  <c r="O21" i="4"/>
  <c r="L21" i="4"/>
  <c r="R21" i="4"/>
  <c r="O15" i="4"/>
  <c r="L15" i="4"/>
  <c r="I15" i="4"/>
  <c r="Y87" i="4"/>
  <c r="Z87" i="4" s="1"/>
  <c r="S87" i="4"/>
  <c r="T87" i="4" s="1"/>
  <c r="V87" i="4"/>
  <c r="W87" i="4" s="1"/>
  <c r="J87" i="4"/>
  <c r="K87" i="4" s="1"/>
  <c r="M87" i="4"/>
  <c r="N87" i="4" s="1"/>
  <c r="G87" i="4"/>
  <c r="H87" i="4" s="1"/>
  <c r="D87" i="4"/>
  <c r="E87" i="4" s="1"/>
  <c r="W20" i="4"/>
  <c r="W19" i="4"/>
  <c r="W18" i="4"/>
  <c r="S15" i="4"/>
  <c r="T15" i="4" s="1"/>
  <c r="P15" i="4"/>
  <c r="Q15" i="4" s="1"/>
  <c r="M15" i="4"/>
  <c r="N15" i="4" s="1"/>
  <c r="J15" i="4"/>
  <c r="K15" i="4" s="1"/>
  <c r="R15" i="4"/>
  <c r="G15" i="4"/>
  <c r="H15" i="4" s="1"/>
  <c r="W67" i="4"/>
  <c r="W72" i="4"/>
  <c r="W73" i="4"/>
  <c r="W50" i="4"/>
  <c r="W74" i="4"/>
  <c r="W60" i="4"/>
  <c r="W68" i="4"/>
  <c r="W66" i="4"/>
  <c r="W55" i="4"/>
  <c r="W49" i="4"/>
  <c r="W54" i="4"/>
  <c r="W62" i="4"/>
  <c r="W61" i="4"/>
  <c r="W48" i="4"/>
  <c r="W56" i="4"/>
  <c r="W36" i="4"/>
  <c r="W32" i="4"/>
  <c r="W42" i="4"/>
  <c r="W30" i="4"/>
  <c r="W44" i="4"/>
  <c r="W43" i="4"/>
  <c r="W12" i="4"/>
  <c r="V15" i="4" s="1"/>
  <c r="W31" i="4"/>
  <c r="W38" i="4"/>
  <c r="W37" i="4"/>
  <c r="W25" i="4"/>
  <c r="W26" i="4"/>
  <c r="W24" i="4"/>
  <c r="W14" i="4"/>
  <c r="W13" i="4"/>
  <c r="C87" i="4"/>
  <c r="AE112" i="4"/>
  <c r="AE134" i="4"/>
  <c r="AE85" i="4"/>
  <c r="AE99" i="4"/>
  <c r="AE111" i="4"/>
  <c r="AE93" i="4"/>
  <c r="AN94" i="4" s="1"/>
  <c r="AE90" i="4"/>
  <c r="AE142" i="4"/>
  <c r="AN143" i="4" s="1"/>
  <c r="AE106" i="4"/>
  <c r="AE149" i="4"/>
  <c r="AN150" i="4" s="1"/>
  <c r="AE91" i="4"/>
  <c r="AE92" i="4"/>
  <c r="AE154" i="4"/>
  <c r="AE114" i="4"/>
  <c r="AN115" i="4" s="1"/>
  <c r="AE113" i="4"/>
  <c r="AE84" i="4"/>
  <c r="AE100" i="4"/>
  <c r="AN101" i="4" s="1"/>
  <c r="AE147" i="4"/>
  <c r="AE98" i="4"/>
  <c r="AE83" i="4"/>
  <c r="AE107" i="4"/>
  <c r="AN108" i="4" s="1"/>
  <c r="AE155" i="4"/>
  <c r="AE135" i="4"/>
  <c r="AN136" i="4" s="1"/>
  <c r="AE86" i="4"/>
  <c r="AE104" i="4"/>
  <c r="AE105" i="4"/>
  <c r="AE97" i="4"/>
  <c r="AE132" i="4"/>
  <c r="AE118" i="4"/>
  <c r="AE127" i="4"/>
  <c r="AE119" i="4"/>
  <c r="AE146" i="4"/>
  <c r="AE140" i="4"/>
  <c r="AE141" i="4"/>
  <c r="AE153" i="4"/>
  <c r="AE126" i="4"/>
  <c r="AE120" i="4"/>
  <c r="AE133" i="4"/>
  <c r="AE156" i="4"/>
  <c r="AN157" i="4" s="1"/>
  <c r="AE148" i="4"/>
  <c r="AE139" i="4"/>
  <c r="AE128" i="4"/>
  <c r="AN129" i="4" s="1"/>
  <c r="AE121" i="4"/>
  <c r="AN122" i="4" s="1"/>
  <c r="AE125" i="4"/>
  <c r="AE157" i="4" l="1"/>
  <c r="AM157" i="4"/>
  <c r="AD157" i="4"/>
  <c r="AH157" i="4"/>
  <c r="AG157" i="4"/>
  <c r="AK157" i="4"/>
  <c r="AJ157" i="4"/>
  <c r="AK150" i="4"/>
  <c r="AJ150" i="4"/>
  <c r="AK143" i="4"/>
  <c r="AJ143" i="4"/>
  <c r="AE150" i="4"/>
  <c r="AM150" i="4"/>
  <c r="AD150" i="4"/>
  <c r="AH150" i="4"/>
  <c r="AG150" i="4"/>
  <c r="AE143" i="4"/>
  <c r="AM143" i="4"/>
  <c r="AD143" i="4"/>
  <c r="AH143" i="4"/>
  <c r="AG143" i="4"/>
  <c r="AJ87" i="4"/>
  <c r="AK122" i="4"/>
  <c r="AJ122" i="4"/>
  <c r="AE101" i="4"/>
  <c r="AD101" i="4"/>
  <c r="AM101" i="4"/>
  <c r="AK115" i="4"/>
  <c r="AJ115" i="4"/>
  <c r="AK108" i="4"/>
  <c r="AJ108" i="4"/>
  <c r="AE115" i="4"/>
  <c r="AD115" i="4"/>
  <c r="AM115" i="4"/>
  <c r="AH115" i="4"/>
  <c r="AG115" i="4"/>
  <c r="AH122" i="4"/>
  <c r="AG122" i="4"/>
  <c r="AE122" i="4"/>
  <c r="AD122" i="4"/>
  <c r="AM122" i="4"/>
  <c r="AE108" i="4"/>
  <c r="AD108" i="4"/>
  <c r="AM108" i="4"/>
  <c r="AH101" i="4"/>
  <c r="AG101" i="4"/>
  <c r="AH94" i="4"/>
  <c r="AG94" i="4"/>
  <c r="AE94" i="4"/>
  <c r="AM94" i="4"/>
  <c r="AD94" i="4"/>
  <c r="AE129" i="4"/>
  <c r="AM129" i="4"/>
  <c r="AD129" i="4"/>
  <c r="AH136" i="4"/>
  <c r="AG136" i="4"/>
  <c r="AH129" i="4"/>
  <c r="AG129" i="4"/>
  <c r="AK129" i="4"/>
  <c r="AJ129" i="4"/>
  <c r="AE136" i="4"/>
  <c r="AM136" i="4"/>
  <c r="AD136" i="4"/>
  <c r="AH108" i="4"/>
  <c r="AG108" i="4"/>
  <c r="AK94" i="4"/>
  <c r="AJ94" i="4"/>
  <c r="AK101" i="4"/>
  <c r="AJ101" i="4"/>
  <c r="AK136" i="4"/>
  <c r="AJ136" i="4"/>
  <c r="AM87" i="4"/>
  <c r="AH87" i="4"/>
  <c r="AG87" i="4"/>
  <c r="AK87" i="4"/>
  <c r="B216" i="4"/>
  <c r="B217" i="4" s="1"/>
  <c r="B218" i="4" s="1"/>
  <c r="B219" i="4" s="1"/>
  <c r="B211" i="4"/>
  <c r="B212" i="4" s="1"/>
  <c r="B213" i="4" s="1"/>
  <c r="B214" i="4" s="1"/>
  <c r="B206" i="4"/>
  <c r="B207" i="4" s="1"/>
  <c r="B208" i="4" s="1"/>
  <c r="B209" i="4" s="1"/>
  <c r="B201" i="4"/>
  <c r="B202" i="4" s="1"/>
  <c r="B203" i="4" s="1"/>
  <c r="B204" i="4" s="1"/>
  <c r="B196" i="4"/>
  <c r="B197" i="4" s="1"/>
  <c r="B198" i="4" s="1"/>
  <c r="B199" i="4" s="1"/>
  <c r="B191" i="4"/>
  <c r="B192" i="4" s="1"/>
  <c r="B193" i="4" s="1"/>
  <c r="B194" i="4" s="1"/>
  <c r="B186" i="4"/>
  <c r="B187" i="4" s="1"/>
  <c r="B188" i="4" s="1"/>
  <c r="B189" i="4" s="1"/>
  <c r="B181" i="4"/>
  <c r="B182" i="4" s="1"/>
  <c r="B183" i="4" s="1"/>
  <c r="B184" i="4" s="1"/>
  <c r="B176" i="4"/>
  <c r="B177" i="4" s="1"/>
  <c r="B178" i="4" s="1"/>
  <c r="B179" i="4" s="1"/>
  <c r="B171" i="4"/>
  <c r="B172" i="4" s="1"/>
  <c r="B173" i="4" s="1"/>
  <c r="B174" i="4" s="1"/>
  <c r="B166" i="4"/>
  <c r="B167" i="4" s="1"/>
  <c r="B168" i="4" s="1"/>
  <c r="B169" i="4" s="1"/>
  <c r="AC69" i="4"/>
  <c r="AB69" i="4"/>
  <c r="Z69" i="4"/>
  <c r="Y69" i="4"/>
  <c r="W69" i="4"/>
  <c r="V69" i="4"/>
  <c r="W75" i="4"/>
  <c r="V75" i="4"/>
  <c r="AC75" i="4"/>
  <c r="AB75" i="4"/>
  <c r="Z75" i="4"/>
  <c r="Y75" i="4"/>
  <c r="Z63" i="4"/>
  <c r="Y63" i="4"/>
  <c r="AC63" i="4"/>
  <c r="AB63" i="4"/>
  <c r="W63" i="4"/>
  <c r="V63" i="4"/>
  <c r="AC57" i="4"/>
  <c r="AB57" i="4"/>
  <c r="W57" i="4"/>
  <c r="V57" i="4"/>
  <c r="Z57" i="4"/>
  <c r="Y57" i="4"/>
  <c r="W51" i="4"/>
  <c r="V51" i="4"/>
  <c r="Z51" i="4"/>
  <c r="Y51" i="4"/>
  <c r="AC51" i="4"/>
  <c r="AB51" i="4"/>
  <c r="Z45" i="4"/>
  <c r="Y45" i="4"/>
  <c r="AC45" i="4"/>
  <c r="AB45" i="4"/>
  <c r="W45" i="4"/>
  <c r="V45" i="4"/>
  <c r="Z39" i="4"/>
  <c r="Y39" i="4"/>
  <c r="AC39" i="4"/>
  <c r="AB39" i="4"/>
  <c r="W39" i="4"/>
  <c r="V39" i="4"/>
  <c r="AC27" i="4"/>
  <c r="AB27" i="4"/>
  <c r="Z33" i="4"/>
  <c r="Y33" i="4"/>
  <c r="W33" i="4"/>
  <c r="V33" i="4"/>
  <c r="AC33" i="4"/>
  <c r="AB33" i="4"/>
  <c r="W27" i="4"/>
  <c r="V27" i="4"/>
  <c r="Z27" i="4"/>
  <c r="Y27" i="4"/>
  <c r="W21" i="4"/>
  <c r="V21" i="4"/>
  <c r="AC21" i="4"/>
  <c r="AB21" i="4"/>
  <c r="Z21" i="4"/>
  <c r="Y21" i="4"/>
  <c r="AB15" i="4"/>
  <c r="Z15" i="4"/>
  <c r="Y15" i="4"/>
  <c r="W15" i="4"/>
  <c r="AC15" i="4"/>
  <c r="B278" i="4"/>
  <c r="B236" i="4"/>
  <c r="B242" i="4"/>
  <c r="AE87" i="4"/>
  <c r="AD87" i="4"/>
  <c r="B230" i="4"/>
  <c r="B284" i="4"/>
  <c r="AN87" i="4"/>
  <c r="B272" i="4"/>
  <c r="B273" i="4" s="1"/>
  <c r="B260" i="4"/>
  <c r="B248" i="4"/>
  <c r="B254" i="4"/>
  <c r="B266" i="4"/>
  <c r="B285" i="4" l="1"/>
  <c r="B286" i="4" s="1"/>
  <c r="B287" i="4" s="1"/>
  <c r="B288" i="4" s="1"/>
  <c r="B279" i="4"/>
  <c r="B280" i="4" s="1"/>
  <c r="B281" i="4" s="1"/>
  <c r="B282" i="4" s="1"/>
  <c r="B274" i="4"/>
  <c r="B275" i="4" s="1"/>
  <c r="B276" i="4" s="1"/>
  <c r="B267" i="4"/>
  <c r="B261" i="4"/>
  <c r="B262" i="4" s="1"/>
  <c r="B263" i="4" s="1"/>
  <c r="B264" i="4" s="1"/>
  <c r="B255" i="4"/>
  <c r="B256" i="4" s="1"/>
  <c r="B257" i="4" s="1"/>
  <c r="B258" i="4" s="1"/>
  <c r="B249" i="4"/>
  <c r="B250" i="4" s="1"/>
  <c r="B251" i="4" s="1"/>
  <c r="B252" i="4" s="1"/>
  <c r="B243" i="4"/>
  <c r="B244" i="4" s="1"/>
  <c r="B245" i="4" s="1"/>
  <c r="B246" i="4" s="1"/>
  <c r="B237" i="4"/>
  <c r="B238" i="4" s="1"/>
  <c r="B239" i="4" s="1"/>
  <c r="B240" i="4" s="1"/>
  <c r="B231" i="4"/>
  <c r="B232" i="4" s="1"/>
  <c r="B233" i="4" s="1"/>
  <c r="B234" i="4" s="1"/>
  <c r="B268" i="4" l="1"/>
  <c r="B269" i="4" s="1"/>
  <c r="B270" i="4" s="1"/>
  <c r="B224" i="4"/>
  <c r="B225" i="4" s="1"/>
  <c r="B226" i="4" s="1"/>
  <c r="B227" i="4" s="1"/>
  <c r="B228" i="4" s="1"/>
</calcChain>
</file>

<file path=xl/sharedStrings.xml><?xml version="1.0" encoding="utf-8"?>
<sst xmlns="http://schemas.openxmlformats.org/spreadsheetml/2006/main" count="334" uniqueCount="51">
  <si>
    <t>（１）</t>
    <phoneticPr fontId="1"/>
  </si>
  <si>
    <t>（３）</t>
    <phoneticPr fontId="1"/>
  </si>
  <si>
    <t>（５）</t>
    <phoneticPr fontId="1"/>
  </si>
  <si>
    <t>（７）</t>
    <phoneticPr fontId="1"/>
  </si>
  <si>
    <t>（９）</t>
    <phoneticPr fontId="1"/>
  </si>
  <si>
    <t>x</t>
    <phoneticPr fontId="1"/>
  </si>
  <si>
    <t>=</t>
    <phoneticPr fontId="1"/>
  </si>
  <si>
    <t>b</t>
    <phoneticPr fontId="1"/>
  </si>
  <si>
    <t>÷</t>
    <phoneticPr fontId="1"/>
  </si>
  <si>
    <t>×</t>
    <phoneticPr fontId="1"/>
  </si>
  <si>
    <t>y</t>
    <phoneticPr fontId="1"/>
  </si>
  <si>
    <t>z</t>
    <phoneticPr fontId="1"/>
  </si>
  <si>
    <t>a</t>
    <phoneticPr fontId="1"/>
  </si>
  <si>
    <t>c</t>
    <phoneticPr fontId="1"/>
  </si>
  <si>
    <t>a</t>
    <phoneticPr fontId="1"/>
  </si>
  <si>
    <t>（２）</t>
    <phoneticPr fontId="1"/>
  </si>
  <si>
    <t>その１</t>
    <phoneticPr fontId="1"/>
  </si>
  <si>
    <t>その２</t>
    <phoneticPr fontId="1"/>
  </si>
  <si>
    <t>文字の式（乗除）</t>
    <rPh sb="0" eb="2">
      <t>モジ</t>
    </rPh>
    <rPh sb="3" eb="4">
      <t>シキ</t>
    </rPh>
    <rPh sb="5" eb="7">
      <t>ジョウジョ</t>
    </rPh>
    <phoneticPr fontId="1"/>
  </si>
  <si>
    <t>（４）</t>
    <phoneticPr fontId="1"/>
  </si>
  <si>
    <t>（６）</t>
    <phoneticPr fontId="1"/>
  </si>
  <si>
    <t>（８）</t>
    <phoneticPr fontId="1"/>
  </si>
  <si>
    <t>（10）</t>
    <phoneticPr fontId="1"/>
  </si>
  <si>
    <t>c</t>
    <phoneticPr fontId="1"/>
  </si>
  <si>
    <t>d</t>
    <phoneticPr fontId="1"/>
  </si>
  <si>
    <t>d</t>
    <phoneticPr fontId="1"/>
  </si>
  <si>
    <t>=</t>
    <phoneticPr fontId="1"/>
  </si>
  <si>
    <t>同類項のまとめ方練習</t>
    <rPh sb="0" eb="3">
      <t>ドウルイコウ</t>
    </rPh>
    <rPh sb="7" eb="8">
      <t>カタ</t>
    </rPh>
    <rPh sb="8" eb="10">
      <t>レンシュウ</t>
    </rPh>
    <phoneticPr fontId="1"/>
  </si>
  <si>
    <t>解答</t>
    <rPh sb="0" eb="2">
      <t>カイトウ</t>
    </rPh>
    <phoneticPr fontId="1"/>
  </si>
  <si>
    <t>その１</t>
    <phoneticPr fontId="1"/>
  </si>
  <si>
    <t>その２</t>
    <phoneticPr fontId="1"/>
  </si>
  <si>
    <t>＝</t>
    <phoneticPr fontId="1"/>
  </si>
  <si>
    <t>（１１）</t>
    <phoneticPr fontId="1"/>
  </si>
  <si>
    <t>（１０）</t>
    <phoneticPr fontId="1"/>
  </si>
  <si>
    <t>（８）</t>
    <phoneticPr fontId="1"/>
  </si>
  <si>
    <t>その１　解答</t>
    <rPh sb="4" eb="6">
      <t>カイトウ</t>
    </rPh>
    <phoneticPr fontId="1"/>
  </si>
  <si>
    <t>（１）</t>
    <phoneticPr fontId="1"/>
  </si>
  <si>
    <t>（１）</t>
    <phoneticPr fontId="1"/>
  </si>
  <si>
    <t>（１０）</t>
    <phoneticPr fontId="1"/>
  </si>
  <si>
    <t>（９）</t>
    <phoneticPr fontId="1"/>
  </si>
  <si>
    <t>（８）</t>
    <phoneticPr fontId="1"/>
  </si>
  <si>
    <t>（７）</t>
    <phoneticPr fontId="1"/>
  </si>
  <si>
    <t>（６）</t>
    <phoneticPr fontId="1"/>
  </si>
  <si>
    <t>（５）</t>
    <phoneticPr fontId="1"/>
  </si>
  <si>
    <t>（４）</t>
    <phoneticPr fontId="1"/>
  </si>
  <si>
    <t>（３）</t>
    <phoneticPr fontId="1"/>
  </si>
  <si>
    <t>その２　解答</t>
    <rPh sb="4" eb="6">
      <t>カイトウ</t>
    </rPh>
    <phoneticPr fontId="1"/>
  </si>
  <si>
    <t>（5）</t>
    <phoneticPr fontId="1"/>
  </si>
  <si>
    <t>（4）</t>
    <phoneticPr fontId="1"/>
  </si>
  <si>
    <t>（3）</t>
    <phoneticPr fontId="1"/>
  </si>
  <si>
    <t>（2）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</si>
</sst>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5"/>
      <color theme="0"/>
      <name val="ＭＳ Ｐ明朝"/>
      <family val="1"/>
      <charset val="128"/>
    </font>
    <font>
      <sz val="6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4"/>
      <name val="ＭＳ Ｐゴシック"/>
      <family val="3"/>
      <charset val="128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/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Border="1" applyAlignment="1"/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3" fillId="0" borderId="0" xfId="0" applyFont="1">
      <alignment vertical="center"/>
    </xf>
    <xf numFmtId="0" fontId="12" fillId="0" borderId="2" xfId="0" applyFont="1" applyBorder="1" applyAlignme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/>
    <xf numFmtId="0" fontId="5" fillId="0" borderId="0" xfId="0" applyFont="1" applyAlignment="1"/>
    <xf numFmtId="0" fontId="15" fillId="0" borderId="0" xfId="0" applyFont="1" applyAlignment="1"/>
    <xf numFmtId="0" fontId="15" fillId="0" borderId="1" xfId="0" applyFont="1" applyBorder="1" applyAlignment="1"/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Alignment="1"/>
    <xf numFmtId="0" fontId="2" fillId="0" borderId="0" xfId="0" applyFont="1" applyBorder="1" applyAlignment="1"/>
    <xf numFmtId="0" fontId="9" fillId="0" borderId="0" xfId="0" applyFont="1" applyBorder="1" applyAlignment="1"/>
    <xf numFmtId="0" fontId="2" fillId="0" borderId="0" xfId="0" applyFont="1" applyBorder="1" applyAlignment="1">
      <alignment horizontal="right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052"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6"/>
  <sheetViews>
    <sheetView tabSelected="1" view="pageLayout" topLeftCell="C27" zoomScaleNormal="110" workbookViewId="0">
      <selection activeCell="AA39" sqref="AA39"/>
    </sheetView>
  </sheetViews>
  <sheetFormatPr defaultRowHeight="13.5" x14ac:dyDescent="0.15"/>
  <cols>
    <col min="1" max="2" width="3.625" hidden="1" customWidth="1"/>
    <col min="3" max="5" width="3.625" customWidth="1"/>
    <col min="6" max="6" width="1.625" customWidth="1"/>
    <col min="7" max="7" width="1.125" customWidth="1"/>
    <col min="8" max="8" width="1.625" customWidth="1"/>
    <col min="9" max="9" width="1.25" customWidth="1"/>
    <col min="10" max="10" width="1.625" customWidth="1"/>
    <col min="11" max="11" width="0.875" customWidth="1"/>
    <col min="12" max="12" width="1.875" customWidth="1"/>
    <col min="13" max="27" width="3.625" customWidth="1"/>
    <col min="28" max="29" width="3.625" hidden="1" customWidth="1"/>
    <col min="30" max="32" width="3.625" customWidth="1"/>
    <col min="33" max="33" width="2.75" customWidth="1"/>
    <col min="34" max="34" width="2" customWidth="1"/>
    <col min="35" max="35" width="2.75" customWidth="1"/>
    <col min="36" max="36" width="2" customWidth="1"/>
    <col min="37" max="37" width="2.75" customWidth="1"/>
    <col min="38" max="38" width="1.875" customWidth="1"/>
    <col min="39" max="39" width="2.25" customWidth="1"/>
    <col min="40" max="40" width="2" customWidth="1"/>
    <col min="41" max="41" width="2.75" customWidth="1"/>
    <col min="42" max="42" width="2" customWidth="1"/>
    <col min="43" max="43" width="2.75" customWidth="1"/>
    <col min="44" max="44" width="2.25" customWidth="1"/>
    <col min="45" max="45" width="2" customWidth="1"/>
    <col min="46" max="53" width="3.625" customWidth="1"/>
  </cols>
  <sheetData>
    <row r="1" spans="3:51" x14ac:dyDescent="0.15">
      <c r="C1" t="s">
        <v>18</v>
      </c>
    </row>
    <row r="2" spans="3:51" ht="6" customHeight="1" x14ac:dyDescent="0.15"/>
    <row r="3" spans="3:51" x14ac:dyDescent="0.15">
      <c r="E3" t="s">
        <v>16</v>
      </c>
      <c r="AF3" t="s">
        <v>17</v>
      </c>
    </row>
    <row r="4" spans="3:51" ht="6" customHeight="1" x14ac:dyDescent="0.15"/>
    <row r="5" spans="3:51" ht="7.5" customHeight="1" x14ac:dyDescent="0.15">
      <c r="E5" s="35" t="s">
        <v>36</v>
      </c>
      <c r="F5" s="3"/>
      <c r="G5" s="4">
        <f ca="1">ROUND(RAND()*3,)</f>
        <v>2</v>
      </c>
      <c r="H5" s="5"/>
      <c r="I5" s="4">
        <f ca="1">ROUND(RAND()*3,)</f>
        <v>1</v>
      </c>
      <c r="J5" s="5"/>
      <c r="K5" s="4"/>
      <c r="L5" s="2"/>
      <c r="M5" s="38" t="str">
        <f ca="1">IF(G5=0,CONCATENATE(H6,REPT(CONCATENATE(A$52,H6),I5-1),REPT(CONCATENATE(B$52,F8),G7),REPT(CONCATENATE(B$52,H8),I7)),CONCATENATE(F6,REPT(CONCATENATE(A$52,F6),G5-1),REPT(CONCATENATE(A$52,H6),I5),REPT(CONCATENATE(B$52,F8),G7),REPT(CONCATENATE(B$52,H8),I7)))</f>
        <v>a×a×b÷x÷y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12"/>
      <c r="Z5" s="12"/>
      <c r="AF5" s="35" t="s">
        <v>0</v>
      </c>
      <c r="AG5" s="14"/>
      <c r="AH5" s="15">
        <f ca="1">ROUND(RAND()*3,)</f>
        <v>1</v>
      </c>
      <c r="AI5" s="16"/>
      <c r="AJ5" s="15">
        <f ca="1">ROUND(RAND()*3,)</f>
        <v>3</v>
      </c>
      <c r="AK5" s="16"/>
      <c r="AL5" s="4"/>
      <c r="AM5" s="2"/>
      <c r="AN5" s="36" t="str">
        <f ca="1">IF(AH5=0,CONCATENATE(AI6,REPT(CONCATENATE(AB$52,AI6),AJ5-1),REPT(CONCATENATE(AC$52,AG8),AH7),REPT(CONCATENATE(AC$52,AI8),AJ7)),CONCATENATE(AG6,REPT(CONCATENATE(AB$52,AG6),AH5-1),REPT(CONCATENATE(AB$52,AI6),AJ5),REPT(CONCATENATE(AC$52,AG8),AH7),REPT(CONCATENATE(AC$52,AI8),AJ7)))</f>
        <v>a×b×b×b÷x÷y</v>
      </c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3:51" ht="12" customHeight="1" x14ac:dyDescent="0.2">
      <c r="E6" s="35"/>
      <c r="F6" s="6" t="s">
        <v>12</v>
      </c>
      <c r="G6" s="6"/>
      <c r="H6" s="6" t="str">
        <f ca="1">IF(G5=0&amp;I5=0,1,"b")</f>
        <v>b</v>
      </c>
      <c r="I6" s="6"/>
      <c r="J6" s="10"/>
      <c r="K6" s="10"/>
      <c r="L6" s="37" t="s">
        <v>6</v>
      </c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12"/>
      <c r="Z6" s="12"/>
      <c r="AF6" s="35"/>
      <c r="AG6" s="17" t="s">
        <v>12</v>
      </c>
      <c r="AH6" s="17"/>
      <c r="AI6" s="17" t="str">
        <f ca="1">IF(AH5=0&amp;AJ5=0,1,"b")</f>
        <v>b</v>
      </c>
      <c r="AJ6" s="17"/>
      <c r="AK6" s="23"/>
      <c r="AL6" s="10"/>
      <c r="AM6" s="37" t="s">
        <v>6</v>
      </c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</row>
    <row r="7" spans="3:51" ht="7.5" customHeight="1" x14ac:dyDescent="0.15">
      <c r="E7" s="35"/>
      <c r="F7" s="7"/>
      <c r="G7" s="8">
        <f ca="1">ROUND(RAND()*3,)</f>
        <v>1</v>
      </c>
      <c r="H7" s="9"/>
      <c r="I7" s="8">
        <f ca="1">ROUND(RAND()*3,)</f>
        <v>1</v>
      </c>
      <c r="J7" s="5"/>
      <c r="K7" s="5"/>
      <c r="L7" s="37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12"/>
      <c r="Z7" s="12"/>
      <c r="AF7" s="35"/>
      <c r="AG7" s="19"/>
      <c r="AH7" s="20">
        <f ca="1">ROUND(RAND()*3,)</f>
        <v>1</v>
      </c>
      <c r="AI7" s="21"/>
      <c r="AJ7" s="20">
        <f ca="1">ROUND(RAND()*3,)</f>
        <v>1</v>
      </c>
      <c r="AK7" s="21"/>
      <c r="AL7" s="5"/>
      <c r="AM7" s="37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</row>
    <row r="8" spans="3:51" ht="12" customHeight="1" x14ac:dyDescent="0.2">
      <c r="E8" s="35"/>
      <c r="F8" s="10" t="s">
        <v>5</v>
      </c>
      <c r="G8" s="10"/>
      <c r="H8" s="10" t="s">
        <v>10</v>
      </c>
      <c r="I8" s="10"/>
      <c r="J8" s="10"/>
      <c r="K8" s="3"/>
      <c r="L8" s="2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12"/>
      <c r="Z8" s="12"/>
      <c r="AF8" s="35"/>
      <c r="AG8" s="18" t="s">
        <v>5</v>
      </c>
      <c r="AH8" s="18"/>
      <c r="AI8" s="18" t="s">
        <v>10</v>
      </c>
      <c r="AJ8" s="18"/>
      <c r="AK8" s="18"/>
      <c r="AL8" s="3"/>
      <c r="AM8" s="2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</row>
    <row r="9" spans="3:51" x14ac:dyDescent="0.15"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AG9" s="13"/>
      <c r="AH9" s="13"/>
      <c r="AI9" s="13"/>
      <c r="AJ9" s="13"/>
      <c r="AK9" s="13"/>
      <c r="AL9" s="13"/>
    </row>
    <row r="10" spans="3:51" ht="7.5" customHeight="1" x14ac:dyDescent="0.15">
      <c r="E10" s="35" t="s">
        <v>15</v>
      </c>
      <c r="F10" s="3"/>
      <c r="G10" s="4">
        <f ca="1">ROUND(RAND()*3,)</f>
        <v>2</v>
      </c>
      <c r="H10" s="5"/>
      <c r="I10" s="4">
        <f ca="1">ROUND(RAND()*3,)</f>
        <v>1</v>
      </c>
      <c r="J10" s="5"/>
      <c r="K10" s="4"/>
      <c r="L10" s="2"/>
      <c r="M10" s="38" t="str">
        <f ca="1">IF(G10=0,CONCATENATE(H11,REPT(CONCATENATE(A$52,H11),I10-1),REPT(CONCATENATE(B$52,F13),G12),REPT(CONCATENATE(B$52,H13),I12)),CONCATENATE(F11,REPT(CONCATENATE(A$52,F11),G10-1),REPT(CONCATENATE(A$52,H11),I10),REPT(CONCATENATE(B$52,F13),G12),REPT(CONCATENATE(B$52,H13),I12)))</f>
        <v>a×a×b÷x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2"/>
      <c r="Z10" s="12"/>
      <c r="AF10" s="35" t="s">
        <v>15</v>
      </c>
      <c r="AG10" s="14"/>
      <c r="AH10" s="15">
        <f ca="1">ROUND(RAND()*3,)</f>
        <v>1</v>
      </c>
      <c r="AI10" s="16"/>
      <c r="AJ10" s="15">
        <f ca="1">ROUND(RAND()*3,)</f>
        <v>1</v>
      </c>
      <c r="AK10" s="16"/>
      <c r="AL10" s="15"/>
      <c r="AM10" s="2"/>
      <c r="AN10" s="36" t="str">
        <f ca="1">IF(AH10=0,CONCATENATE(AI11,REPT(CONCATENATE(AB$52,AI11),AJ10-1),REPT(CONCATENATE(AC$52,AG13),AH12),REPT(CONCATENATE(AC$52,AI13),AJ12)),CONCATENATE(AG11,REPT(CONCATENATE(AB$52,AG11),AH10-1),REPT(CONCATENATE(AB$52,AI11),AJ10),REPT(CONCATENATE(AC$52,AG13),AH12),REPT(CONCATENATE(AC$52,AI13),AJ12)))</f>
        <v>a×b÷x÷x÷y</v>
      </c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3:51" ht="12" customHeight="1" x14ac:dyDescent="0.2">
      <c r="E11" s="35"/>
      <c r="F11" s="6" t="s">
        <v>12</v>
      </c>
      <c r="G11" s="6"/>
      <c r="H11" s="6" t="str">
        <f ca="1">IF(G10=0&amp;I10=0,1,"b")</f>
        <v>b</v>
      </c>
      <c r="I11" s="6"/>
      <c r="J11" s="10"/>
      <c r="K11" s="10"/>
      <c r="L11" s="37" t="s">
        <v>6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12"/>
      <c r="Z11" s="12"/>
      <c r="AF11" s="35"/>
      <c r="AG11" s="17" t="s">
        <v>12</v>
      </c>
      <c r="AH11" s="17"/>
      <c r="AI11" s="17" t="str">
        <f ca="1">IF(AH10=0&amp;AJ10=0,1,"b")</f>
        <v>b</v>
      </c>
      <c r="AJ11" s="17"/>
      <c r="AK11" s="23"/>
      <c r="AL11" s="18"/>
      <c r="AM11" s="37" t="s">
        <v>6</v>
      </c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</row>
    <row r="12" spans="3:51" ht="7.5" customHeight="1" x14ac:dyDescent="0.15">
      <c r="E12" s="35"/>
      <c r="F12" s="7"/>
      <c r="G12" s="8">
        <f ca="1">ROUND(RAND()*3,)</f>
        <v>1</v>
      </c>
      <c r="H12" s="9"/>
      <c r="I12" s="8">
        <f ca="1">ROUND(RAND()*3,)</f>
        <v>0</v>
      </c>
      <c r="J12" s="5"/>
      <c r="K12" s="5"/>
      <c r="L12" s="3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2"/>
      <c r="Z12" s="12"/>
      <c r="AF12" s="35"/>
      <c r="AG12" s="19"/>
      <c r="AH12" s="20">
        <f ca="1">ROUND(RAND()*3,)</f>
        <v>2</v>
      </c>
      <c r="AI12" s="21"/>
      <c r="AJ12" s="20">
        <f ca="1">ROUND(RAND()*3,)</f>
        <v>1</v>
      </c>
      <c r="AK12" s="21"/>
      <c r="AL12" s="16"/>
      <c r="AM12" s="37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</row>
    <row r="13" spans="3:51" ht="12" customHeight="1" x14ac:dyDescent="0.2">
      <c r="E13" s="35"/>
      <c r="F13" s="10" t="s">
        <v>5</v>
      </c>
      <c r="G13" s="10"/>
      <c r="H13" s="10" t="s">
        <v>10</v>
      </c>
      <c r="I13" s="10"/>
      <c r="J13" s="10"/>
      <c r="K13" s="3"/>
      <c r="L13" s="2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12"/>
      <c r="Z13" s="12"/>
      <c r="AF13" s="35"/>
      <c r="AG13" s="18" t="s">
        <v>5</v>
      </c>
      <c r="AH13" s="18"/>
      <c r="AI13" s="18" t="s">
        <v>10</v>
      </c>
      <c r="AJ13" s="18"/>
      <c r="AK13" s="18"/>
      <c r="AL13" s="14"/>
      <c r="AM13" s="2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</row>
    <row r="14" spans="3:51" x14ac:dyDescent="0.15"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AG14" s="13"/>
      <c r="AH14" s="13"/>
      <c r="AI14" s="13"/>
      <c r="AJ14" s="13"/>
      <c r="AK14" s="13"/>
      <c r="AL14" s="13"/>
    </row>
    <row r="15" spans="3:51" ht="7.5" customHeight="1" x14ac:dyDescent="0.15">
      <c r="E15" s="35" t="s">
        <v>1</v>
      </c>
      <c r="F15" s="3"/>
      <c r="G15" s="4">
        <f ca="1">ROUND(RAND()*3,)</f>
        <v>2</v>
      </c>
      <c r="H15" s="5"/>
      <c r="I15" s="4">
        <f ca="1">ROUND(RAND()*3,)</f>
        <v>1</v>
      </c>
      <c r="J15" s="5"/>
      <c r="K15" s="4"/>
      <c r="L15" s="2"/>
      <c r="M15" s="38" t="str">
        <f ca="1">IF(G15=0,CONCATENATE(H16,REPT(CONCATENATE(A$52,H16),I15-1),REPT(CONCATENATE(B$52,F18),G17),REPT(CONCATENATE(B$52,H18),I17)),CONCATENATE(F16,REPT(CONCATENATE(A$52,F16),G15-1),REPT(CONCATENATE(A$52,H16),I15),REPT(CONCATENATE(B$52,F18),G17),REPT(CONCATENATE(B$52,H18),I17)))</f>
        <v>a×a×b÷x÷x÷y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2"/>
      <c r="Z15" s="12"/>
      <c r="AF15" s="35" t="s">
        <v>1</v>
      </c>
      <c r="AG15" s="14"/>
      <c r="AH15" s="15">
        <f ca="1">ROUND(RAND()*3,)</f>
        <v>3</v>
      </c>
      <c r="AI15" s="16"/>
      <c r="AJ15" s="15">
        <f ca="1">ROUND(RAND()*3,)</f>
        <v>1</v>
      </c>
      <c r="AK15" s="16"/>
      <c r="AL15" s="15"/>
      <c r="AM15" s="2"/>
      <c r="AN15" s="36" t="str">
        <f ca="1">IF(AH15=0,CONCATENATE(AI16,REPT(CONCATENATE(AB$52,AI16),AJ15-1),REPT(CONCATENATE(AC$52,AG18),AH17),REPT(CONCATENATE(AC$52,AI18),AJ17)),CONCATENATE(AG16,REPT(CONCATENATE(AB$52,AG16),AH15-1),REPT(CONCATENATE(AB$52,AI16),AJ15),REPT(CONCATENATE(AC$52,AG18),AH17),REPT(CONCATENATE(AC$52,AI18),AJ17)))</f>
        <v>a×a×a×b÷x÷x÷y</v>
      </c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</row>
    <row r="16" spans="3:51" ht="12" customHeight="1" x14ac:dyDescent="0.2">
      <c r="E16" s="35"/>
      <c r="F16" s="6" t="s">
        <v>12</v>
      </c>
      <c r="G16" s="6"/>
      <c r="H16" s="6" t="str">
        <f ca="1">IF(G15=0&amp;I15=0,1,"b")</f>
        <v>b</v>
      </c>
      <c r="I16" s="6"/>
      <c r="J16" s="10"/>
      <c r="K16" s="10"/>
      <c r="L16" s="37" t="s">
        <v>6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2"/>
      <c r="Z16" s="12"/>
      <c r="AF16" s="35"/>
      <c r="AG16" s="17" t="s">
        <v>12</v>
      </c>
      <c r="AH16" s="17"/>
      <c r="AI16" s="17" t="str">
        <f ca="1">IF(AH15=0&amp;AJ15=0,1,"b")</f>
        <v>b</v>
      </c>
      <c r="AJ16" s="17"/>
      <c r="AK16" s="23"/>
      <c r="AL16" s="18"/>
      <c r="AM16" s="37" t="s">
        <v>6</v>
      </c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</row>
    <row r="17" spans="5:51" ht="7.5" customHeight="1" x14ac:dyDescent="0.15">
      <c r="E17" s="35"/>
      <c r="F17" s="7"/>
      <c r="G17" s="8">
        <f ca="1">ROUND(RAND()*3,)</f>
        <v>2</v>
      </c>
      <c r="H17" s="9"/>
      <c r="I17" s="8">
        <f ca="1">ROUND(RAND()*3,)</f>
        <v>1</v>
      </c>
      <c r="J17" s="5"/>
      <c r="K17" s="5"/>
      <c r="L17" s="37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2"/>
      <c r="Z17" s="12"/>
      <c r="AF17" s="35"/>
      <c r="AG17" s="19"/>
      <c r="AH17" s="20">
        <f ca="1">ROUND(RAND()*3,)</f>
        <v>2</v>
      </c>
      <c r="AI17" s="21"/>
      <c r="AJ17" s="20">
        <f ca="1">ROUND(RAND()*3,)</f>
        <v>1</v>
      </c>
      <c r="AK17" s="21"/>
      <c r="AL17" s="16"/>
      <c r="AM17" s="37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</row>
    <row r="18" spans="5:51" ht="12" customHeight="1" x14ac:dyDescent="0.2">
      <c r="E18" s="35"/>
      <c r="F18" s="10" t="s">
        <v>5</v>
      </c>
      <c r="G18" s="10"/>
      <c r="H18" s="10" t="s">
        <v>10</v>
      </c>
      <c r="I18" s="10"/>
      <c r="J18" s="10"/>
      <c r="K18" s="3"/>
      <c r="L18" s="2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2"/>
      <c r="Z18" s="12"/>
      <c r="AF18" s="35"/>
      <c r="AG18" s="18" t="s">
        <v>5</v>
      </c>
      <c r="AH18" s="18"/>
      <c r="AI18" s="18" t="s">
        <v>10</v>
      </c>
      <c r="AJ18" s="18"/>
      <c r="AK18" s="18"/>
      <c r="AL18" s="14"/>
      <c r="AM18" s="2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</row>
    <row r="19" spans="5:51" x14ac:dyDescent="0.15"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AG19" s="13"/>
      <c r="AH19" s="13"/>
      <c r="AI19" s="13"/>
      <c r="AJ19" s="13"/>
      <c r="AK19" s="13"/>
      <c r="AL19" s="13"/>
    </row>
    <row r="20" spans="5:51" ht="7.5" customHeight="1" x14ac:dyDescent="0.15">
      <c r="E20" s="35" t="s">
        <v>19</v>
      </c>
      <c r="F20" s="3"/>
      <c r="G20" s="4">
        <f ca="1">ROUND(RAND()*3,)</f>
        <v>1</v>
      </c>
      <c r="H20" s="5"/>
      <c r="I20" s="4">
        <f ca="1">ROUND(RAND()*3,)</f>
        <v>2</v>
      </c>
      <c r="J20" s="5"/>
      <c r="K20" s="4"/>
      <c r="L20" s="2"/>
      <c r="M20" s="38" t="str">
        <f ca="1">IF(G20=0,CONCATENATE(H21,REPT(CONCATENATE(A$52,H21),I20-1),REPT(CONCATENATE(B$52,F23),G22),REPT(CONCATENATE(B$52,H23),I22)),CONCATENATE(F21,REPT(CONCATENATE(A$52,F21),G20-1),REPT(CONCATENATE(A$52,H21),I20),REPT(CONCATENATE(B$52,F23),G22),REPT(CONCATENATE(B$52,H23),I22)))</f>
        <v>a×b×b÷x÷y</v>
      </c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AF20" s="35" t="s">
        <v>19</v>
      </c>
      <c r="AG20" s="14"/>
      <c r="AH20" s="15">
        <f ca="1">ROUND(RAND()*3,)</f>
        <v>2</v>
      </c>
      <c r="AI20" s="16"/>
      <c r="AJ20" s="15">
        <f ca="1">ROUND(RAND()*3,)</f>
        <v>2</v>
      </c>
      <c r="AK20" s="16"/>
      <c r="AL20" s="15"/>
      <c r="AM20" s="2"/>
      <c r="AN20" s="36" t="str">
        <f ca="1">IF(AH20=0,CONCATENATE(AI21,REPT(CONCATENATE(AB$52,AI21),AJ20-1),REPT(CONCATENATE(AC$52,AG23),AH22),REPT(CONCATENATE(AC$52,AI23),AJ22)),CONCATENATE(AG21,REPT(CONCATENATE(AB$52,AG21),AH20-1),REPT(CONCATENATE(AB$52,AI21),AJ20),REPT(CONCATENATE(AC$52,AG23),AH22),REPT(CONCATENATE(AC$52,AI23),AJ22)))</f>
        <v>a×a×b×b÷x÷x÷y</v>
      </c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</row>
    <row r="21" spans="5:51" ht="12" customHeight="1" x14ac:dyDescent="0.2">
      <c r="E21" s="35"/>
      <c r="F21" s="6" t="s">
        <v>12</v>
      </c>
      <c r="G21" s="6"/>
      <c r="H21" s="6" t="str">
        <f ca="1">IF(G20=0&amp;I20=0,1,"b")</f>
        <v>b</v>
      </c>
      <c r="I21" s="6"/>
      <c r="J21" s="10"/>
      <c r="K21" s="10"/>
      <c r="L21" s="37" t="s">
        <v>6</v>
      </c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AF21" s="35"/>
      <c r="AG21" s="17" t="s">
        <v>12</v>
      </c>
      <c r="AH21" s="17"/>
      <c r="AI21" s="17" t="str">
        <f ca="1">IF(AH20=0&amp;AJ20=0,1,"b")</f>
        <v>b</v>
      </c>
      <c r="AJ21" s="17"/>
      <c r="AK21" s="23"/>
      <c r="AL21" s="18"/>
      <c r="AM21" s="37" t="s">
        <v>6</v>
      </c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</row>
    <row r="22" spans="5:51" ht="7.5" customHeight="1" x14ac:dyDescent="0.15">
      <c r="E22" s="35"/>
      <c r="F22" s="7"/>
      <c r="G22" s="8">
        <f ca="1">ROUND(RAND()*3,)</f>
        <v>1</v>
      </c>
      <c r="H22" s="9"/>
      <c r="I22" s="8">
        <f ca="1">ROUND(RAND()*3,)</f>
        <v>1</v>
      </c>
      <c r="J22" s="5"/>
      <c r="K22" s="5"/>
      <c r="L22" s="37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AF22" s="35"/>
      <c r="AG22" s="19"/>
      <c r="AH22" s="20">
        <f ca="1">ROUND(RAND()*3,)</f>
        <v>2</v>
      </c>
      <c r="AI22" s="21"/>
      <c r="AJ22" s="20">
        <f ca="1">ROUND(RAND()*3,)</f>
        <v>1</v>
      </c>
      <c r="AK22" s="21"/>
      <c r="AL22" s="16"/>
      <c r="AM22" s="37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</row>
    <row r="23" spans="5:51" ht="12" customHeight="1" x14ac:dyDescent="0.2">
      <c r="E23" s="35"/>
      <c r="F23" s="10" t="s">
        <v>5</v>
      </c>
      <c r="G23" s="10"/>
      <c r="H23" s="10" t="s">
        <v>10</v>
      </c>
      <c r="I23" s="10"/>
      <c r="J23" s="10"/>
      <c r="K23" s="3"/>
      <c r="L23" s="2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AF23" s="35"/>
      <c r="AG23" s="18" t="s">
        <v>5</v>
      </c>
      <c r="AH23" s="18"/>
      <c r="AI23" s="18" t="s">
        <v>10</v>
      </c>
      <c r="AJ23" s="18"/>
      <c r="AK23" s="18"/>
      <c r="AL23" s="14"/>
      <c r="AM23" s="2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</row>
    <row r="24" spans="5:51" x14ac:dyDescent="0.15"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AG24" s="13"/>
      <c r="AH24" s="13"/>
      <c r="AI24" s="13"/>
      <c r="AJ24" s="13"/>
      <c r="AK24" s="13"/>
      <c r="AL24" s="13"/>
    </row>
    <row r="25" spans="5:51" ht="7.5" customHeight="1" x14ac:dyDescent="0.15">
      <c r="E25" s="35" t="s">
        <v>2</v>
      </c>
      <c r="F25" s="3"/>
      <c r="G25" s="4">
        <f ca="1">ROUND(RAND()*3,)</f>
        <v>2</v>
      </c>
      <c r="H25" s="5"/>
      <c r="I25" s="4">
        <f ca="1">ROUND(RAND()*3,)</f>
        <v>3</v>
      </c>
      <c r="J25" s="5"/>
      <c r="K25" s="4"/>
      <c r="L25" s="2"/>
      <c r="M25" s="38" t="str">
        <f ca="1">IF(G25=0,CONCATENATE(H26,REPT(CONCATENATE(A$52,H26),I25-1),REPT(CONCATENATE(B$52,F28),G27),REPT(CONCATENATE(B$52,H28),I27)),CONCATENATE(F26,REPT(CONCATENATE(A$52,F26),G25-1),REPT(CONCATENATE(A$52,H26),I25),REPT(CONCATENATE(B$52,F28),G27),REPT(CONCATENATE(B$52,H28),I27)))</f>
        <v>a×a×b×b×b÷x</v>
      </c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AF25" s="35" t="s">
        <v>2</v>
      </c>
      <c r="AG25" s="14"/>
      <c r="AH25" s="15">
        <f ca="1">ROUND(RAND()*3,)</f>
        <v>1</v>
      </c>
      <c r="AI25" s="16"/>
      <c r="AJ25" s="15">
        <f ca="1">ROUND(RAND()*3,)</f>
        <v>2</v>
      </c>
      <c r="AK25" s="16"/>
      <c r="AL25" s="15"/>
      <c r="AM25" s="2"/>
      <c r="AN25" s="36" t="str">
        <f ca="1">IF(AH25=0,CONCATENATE(AI26,REPT(CONCATENATE(AB$52,AI26),AJ25-1),REPT(CONCATENATE(AC$52,AG28),AH27),REPT(CONCATENATE(AC$52,AI28),AJ27)),CONCATENATE(AG26,REPT(CONCATENATE(AB$52,AG26),AH25-1),REPT(CONCATENATE(AB$52,AI26),AJ25),REPT(CONCATENATE(AC$52,AG28),AH27),REPT(CONCATENATE(AC$52,AI28),AJ27)))</f>
        <v>a×b×b÷x÷y</v>
      </c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</row>
    <row r="26" spans="5:51" ht="12" customHeight="1" x14ac:dyDescent="0.2">
      <c r="E26" s="35"/>
      <c r="F26" s="6" t="s">
        <v>12</v>
      </c>
      <c r="G26" s="6"/>
      <c r="H26" s="6" t="str">
        <f ca="1">IF(G25=0&amp;I25=0,1,"b")</f>
        <v>b</v>
      </c>
      <c r="I26" s="6"/>
      <c r="J26" s="10"/>
      <c r="K26" s="10"/>
      <c r="L26" s="37" t="s">
        <v>6</v>
      </c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AF26" s="35"/>
      <c r="AG26" s="17" t="s">
        <v>12</v>
      </c>
      <c r="AH26" s="17"/>
      <c r="AI26" s="17" t="str">
        <f ca="1">IF(AH25=0&amp;AJ25=0,1,"b")</f>
        <v>b</v>
      </c>
      <c r="AJ26" s="17"/>
      <c r="AK26" s="23"/>
      <c r="AL26" s="18"/>
      <c r="AM26" s="37" t="s">
        <v>6</v>
      </c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</row>
    <row r="27" spans="5:51" ht="7.5" customHeight="1" x14ac:dyDescent="0.15">
      <c r="E27" s="35"/>
      <c r="F27" s="7"/>
      <c r="G27" s="8">
        <f ca="1">ROUND(RAND()*3,)</f>
        <v>1</v>
      </c>
      <c r="H27" s="9"/>
      <c r="I27" s="8">
        <f ca="1">ROUND(RAND()*3,)</f>
        <v>0</v>
      </c>
      <c r="J27" s="5"/>
      <c r="K27" s="5"/>
      <c r="L27" s="37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AF27" s="35"/>
      <c r="AG27" s="19"/>
      <c r="AH27" s="20">
        <f ca="1">ROUND(RAND()*3,)</f>
        <v>1</v>
      </c>
      <c r="AI27" s="21"/>
      <c r="AJ27" s="20">
        <f ca="1">ROUND(RAND()*3,)</f>
        <v>1</v>
      </c>
      <c r="AK27" s="21"/>
      <c r="AL27" s="16"/>
      <c r="AM27" s="37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</row>
    <row r="28" spans="5:51" ht="12" customHeight="1" x14ac:dyDescent="0.2">
      <c r="E28" s="35"/>
      <c r="F28" s="10" t="s">
        <v>5</v>
      </c>
      <c r="G28" s="10"/>
      <c r="H28" s="10" t="s">
        <v>10</v>
      </c>
      <c r="I28" s="10"/>
      <c r="J28" s="10"/>
      <c r="K28" s="3"/>
      <c r="L28" s="2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AF28" s="35"/>
      <c r="AG28" s="18" t="s">
        <v>5</v>
      </c>
      <c r="AH28" s="18"/>
      <c r="AI28" s="18" t="s">
        <v>10</v>
      </c>
      <c r="AJ28" s="18"/>
      <c r="AK28" s="18"/>
      <c r="AL28" s="14"/>
      <c r="AM28" s="2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</row>
    <row r="29" spans="5:51" ht="12.75" customHeight="1" x14ac:dyDescent="0.15"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AG29" s="13"/>
      <c r="AH29" s="13"/>
      <c r="AI29" s="13"/>
      <c r="AJ29" s="13"/>
      <c r="AK29" s="13"/>
      <c r="AL29" s="13"/>
    </row>
    <row r="30" spans="5:51" ht="7.5" customHeight="1" x14ac:dyDescent="0.15">
      <c r="E30" s="35" t="s">
        <v>20</v>
      </c>
      <c r="F30" s="3"/>
      <c r="G30" s="4">
        <f ca="1">ROUND(RAND()*3,)</f>
        <v>0</v>
      </c>
      <c r="H30" s="5"/>
      <c r="I30" s="4">
        <f ca="1">ROUND(RAND()*3,)</f>
        <v>3</v>
      </c>
      <c r="J30" s="5"/>
      <c r="K30" s="4">
        <f ca="1">ROUND(RAND()*3,)</f>
        <v>3</v>
      </c>
      <c r="L30" s="2"/>
      <c r="M30" s="38" t="str">
        <f ca="1">IF(G30=0,IF(I30=0,CONCATENATE(J31,REPT(CONCATENATE(A$52,J31),K30-1),REPT(CONCATENATE(B$52,F33),G32),REPT(CONCATENATE(B$52,H33),I32),REPT(CONCATENATE(B$52,J33),K32)),CONCATENATE(H31,REPT(CONCATENATE(A$52,H31),I30-1),REPT(CONCATENATE(A$52,J31),K30),REPT(CONCATENATE(B$52,F33),G32),REPT(CONCATENATE(B$52,H33),I32),REPT(CONCATENATE(B$52,J33),K32))),CONCATENATE(F31,REPT(CONCATENATE(A$52,F31),G30-1),REPT(CONCATENATE(A$52,H31),I30),REPT(CONCATENATE(A$52,J31),K30),REPT(CONCATENATE(B$52,F33),G32),REPT(CONCATENATE(B$52,H33),I32),REPT(CONCATENATE(B$52,J33),K32)))</f>
        <v>b×b×b×c×c×c÷x÷x÷y÷y÷z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2"/>
      <c r="Z30" s="12"/>
      <c r="AA30" s="2"/>
      <c r="AF30" s="51" t="s">
        <v>20</v>
      </c>
      <c r="AG30" s="13">
        <f ca="1">RANDBETWEEN(0,3)</f>
        <v>2</v>
      </c>
      <c r="AH30" s="13">
        <f ca="1">RANDBETWEEN(0,1)</f>
        <v>1</v>
      </c>
      <c r="AI30" s="13">
        <f ca="1">RANDBETWEEN(0,3)</f>
        <v>1</v>
      </c>
      <c r="AJ30" s="13">
        <f ca="1">RANDBETWEEN(0,1)</f>
        <v>1</v>
      </c>
      <c r="AK30" s="13">
        <f ca="1">RANDBETWEEN(0,3)</f>
        <v>3</v>
      </c>
      <c r="AL30" s="13">
        <f ca="1">RANDBETWEEN(0,1)</f>
        <v>1</v>
      </c>
      <c r="AM30" s="13">
        <f ca="1">RANDBETWEEN(0,3)</f>
        <v>0</v>
      </c>
      <c r="AN30" s="13">
        <f ca="1">RANDBETWEEN(0,1)</f>
        <v>1</v>
      </c>
      <c r="AO30" s="13">
        <f ca="1">RANDBETWEEN(0,3)</f>
        <v>0</v>
      </c>
      <c r="AP30" s="13">
        <f ca="1">RANDBETWEEN(0,1)</f>
        <v>1</v>
      </c>
      <c r="AQ30" s="13">
        <f ca="1">RANDBETWEEN(0,3)</f>
        <v>2</v>
      </c>
      <c r="AR30" s="33"/>
      <c r="AS30" s="33"/>
      <c r="AT30" s="33"/>
      <c r="AU30" s="33"/>
      <c r="AV30" s="33"/>
      <c r="AW30" s="33"/>
      <c r="AX30" s="33"/>
      <c r="AY30" s="33"/>
    </row>
    <row r="31" spans="5:51" ht="12" customHeight="1" x14ac:dyDescent="0.2">
      <c r="E31" s="35"/>
      <c r="F31" s="6" t="s">
        <v>12</v>
      </c>
      <c r="G31" s="6"/>
      <c r="H31" s="6" t="s">
        <v>7</v>
      </c>
      <c r="I31" s="6"/>
      <c r="J31" s="6" t="s">
        <v>13</v>
      </c>
      <c r="K31" s="2"/>
      <c r="L31" s="37" t="s">
        <v>6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2"/>
      <c r="Z31" s="12"/>
      <c r="AA31" s="2"/>
      <c r="AF31" s="51"/>
      <c r="AG31" s="13" t="str">
        <f ca="1">IF(AG30=0,RANDBETWEEN(1,5),IF(AG30=1,"a",IF(AG30=2,"b","c")))</f>
        <v>b</v>
      </c>
      <c r="AH31" s="13" t="str">
        <f ca="1">IF(AH30=1,"×","÷")</f>
        <v>×</v>
      </c>
      <c r="AI31" s="13" t="str">
        <f ca="1">IF(AI30=0,RANDBETWEEN(1,5),IF(AI30=1,"a",IF(AI30=2,"b","c")))</f>
        <v>a</v>
      </c>
      <c r="AJ31" s="13" t="str">
        <f ca="1">IF(AJ30=1,"×","÷")</f>
        <v>×</v>
      </c>
      <c r="AK31" s="13" t="str">
        <f ca="1">IF(AK30=0,RANDBETWEEN(1,5),IF(AK30=1,"a",IF(AK30=2,"b","c")))</f>
        <v>c</v>
      </c>
      <c r="AL31" s="13" t="str">
        <f ca="1">IF(AL30=1,"×","÷")</f>
        <v>×</v>
      </c>
      <c r="AM31" s="13">
        <f ca="1">IF(AM30=0,RANDBETWEEN(1,5),IF(AM30=1,"a",IF(AM30=2,"b","c")))</f>
        <v>3</v>
      </c>
      <c r="AN31" s="13" t="str">
        <f ca="1">IF(AN30=1,"×","÷")</f>
        <v>×</v>
      </c>
      <c r="AO31" s="13">
        <f ca="1">IF(AO30=0,RANDBETWEEN(1,5),IF(AO30=1,"a",IF(AO30=2,"b","c")))</f>
        <v>1</v>
      </c>
      <c r="AP31" s="13" t="str">
        <f ca="1">IF(AP30=1,"×","÷")</f>
        <v>×</v>
      </c>
      <c r="AQ31" s="13" t="str">
        <f ca="1">IF(AQ30=0,RANDBETWEEN(1,5),IF(AQ30=1,"a",IF(AQ30=2,"b","c")))</f>
        <v>b</v>
      </c>
      <c r="AR31" s="13" t="s">
        <v>31</v>
      </c>
      <c r="AS31" s="33"/>
      <c r="AT31" s="33"/>
      <c r="AU31" s="33"/>
      <c r="AV31" s="33"/>
      <c r="AW31" s="33"/>
      <c r="AX31" s="33"/>
      <c r="AY31" s="33"/>
    </row>
    <row r="32" spans="5:51" ht="7.5" customHeight="1" x14ac:dyDescent="0.15">
      <c r="E32" s="35"/>
      <c r="F32" s="7"/>
      <c r="G32" s="8">
        <f ca="1">ROUND(RAND()*3,)</f>
        <v>2</v>
      </c>
      <c r="H32" s="9"/>
      <c r="I32" s="8">
        <f ca="1">ROUND(RAND()*3,)</f>
        <v>2</v>
      </c>
      <c r="J32" s="9"/>
      <c r="K32" s="8">
        <f ca="1">ROUND(RAND()*3,)</f>
        <v>1</v>
      </c>
      <c r="L32" s="37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2"/>
      <c r="Z32" s="12"/>
      <c r="AA32" s="2"/>
      <c r="AF32" s="51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</row>
    <row r="33" spans="5:51" ht="12" customHeight="1" x14ac:dyDescent="0.2">
      <c r="E33" s="35"/>
      <c r="F33" s="10" t="s">
        <v>5</v>
      </c>
      <c r="G33" s="10"/>
      <c r="H33" s="10" t="s">
        <v>10</v>
      </c>
      <c r="I33" s="10"/>
      <c r="J33" s="10" t="s">
        <v>11</v>
      </c>
      <c r="K33" s="3"/>
      <c r="L33" s="2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2"/>
      <c r="Z33" s="12"/>
      <c r="AA33" s="2"/>
      <c r="AF33" s="52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</row>
    <row r="34" spans="5:51" ht="12.75" customHeight="1" x14ac:dyDescent="0.15"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AF34" s="1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</row>
    <row r="35" spans="5:51" ht="7.5" customHeight="1" x14ac:dyDescent="0.15">
      <c r="E35" s="35" t="s">
        <v>3</v>
      </c>
      <c r="F35" s="3"/>
      <c r="G35" s="4">
        <f ca="1">ROUND(RAND()*3,)</f>
        <v>3</v>
      </c>
      <c r="H35" s="5"/>
      <c r="I35" s="4">
        <f ca="1">ROUND(RAND()*3,)</f>
        <v>2</v>
      </c>
      <c r="J35" s="5"/>
      <c r="K35" s="4">
        <f ca="1">ROUND(RAND()*3,)</f>
        <v>2</v>
      </c>
      <c r="L35" s="2"/>
      <c r="M35" s="38" t="str">
        <f ca="1">IF(G35=0,IF(I35=0,CONCATENATE(J36,REPT(CONCATENATE(A$52,J36),K35-1),REPT(CONCATENATE(B$52,F38),G37),REPT(CONCATENATE(B$52,H38),I37),REPT(CONCATENATE(B$52,J38),K37)),CONCATENATE(H36,REPT(CONCATENATE(A$52,H36),I35-1),REPT(CONCATENATE(A$52,J36),K35),REPT(CONCATENATE(B$52,F38),G37),REPT(CONCATENATE(B$52,H38),I37),REPT(CONCATENATE(B$52,J38),K37))),CONCATENATE(F36,REPT(CONCATENATE(A$52,F36),G35-1),REPT(CONCATENATE(A$52,H36),I35),REPT(CONCATENATE(A$52,J36),K35),REPT(CONCATENATE(B$52,F38),G37),REPT(CONCATENATE(B$52,H38),I37),REPT(CONCATENATE(B$52,J38),K37)))</f>
        <v>a×a×a×b×b×c×c÷x÷x÷y÷y÷y÷z÷z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2"/>
      <c r="Z35" s="12"/>
      <c r="AA35" s="2"/>
      <c r="AF35" s="51" t="s">
        <v>3</v>
      </c>
      <c r="AG35" s="13">
        <f ca="1">RANDBETWEEN(0,3)</f>
        <v>2</v>
      </c>
      <c r="AH35" s="13">
        <f ca="1">RANDBETWEEN(0,1)</f>
        <v>1</v>
      </c>
      <c r="AI35" s="13">
        <f ca="1">RANDBETWEEN(0,3)</f>
        <v>1</v>
      </c>
      <c r="AJ35" s="13">
        <f ca="1">RANDBETWEEN(0,1)</f>
        <v>0</v>
      </c>
      <c r="AK35" s="13">
        <f ca="1">RANDBETWEEN(0,3)</f>
        <v>2</v>
      </c>
      <c r="AL35" s="13">
        <f ca="1">RANDBETWEEN(0,1)</f>
        <v>0</v>
      </c>
      <c r="AM35" s="13">
        <f ca="1">RANDBETWEEN(0,3)</f>
        <v>1</v>
      </c>
      <c r="AN35" s="13">
        <f ca="1">RANDBETWEEN(0,1)</f>
        <v>1</v>
      </c>
      <c r="AO35" s="13">
        <f ca="1">RANDBETWEEN(0,3)</f>
        <v>0</v>
      </c>
      <c r="AP35" s="13">
        <f ca="1">RANDBETWEEN(0,1)</f>
        <v>1</v>
      </c>
      <c r="AQ35" s="13">
        <f ca="1">RANDBETWEEN(0,3)</f>
        <v>3</v>
      </c>
      <c r="AR35" s="33"/>
      <c r="AS35" s="33"/>
      <c r="AT35" s="33"/>
      <c r="AU35" s="33"/>
      <c r="AV35" s="33"/>
      <c r="AW35" s="33"/>
      <c r="AX35" s="33"/>
      <c r="AY35" s="33"/>
    </row>
    <row r="36" spans="5:51" ht="12" customHeight="1" x14ac:dyDescent="0.2">
      <c r="E36" s="35"/>
      <c r="F36" s="6" t="s">
        <v>12</v>
      </c>
      <c r="G36" s="6"/>
      <c r="H36" s="6" t="s">
        <v>7</v>
      </c>
      <c r="I36" s="6"/>
      <c r="J36" s="6" t="s">
        <v>13</v>
      </c>
      <c r="K36" s="2"/>
      <c r="L36" s="37" t="s">
        <v>6</v>
      </c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2"/>
      <c r="Z36" s="12"/>
      <c r="AA36" s="2"/>
      <c r="AF36" s="51"/>
      <c r="AG36" s="13" t="str">
        <f ca="1">IF(AG35=0,RANDBETWEEN(1,5),IF(AG35=1,"a",IF(AG35=2,"b","c")))</f>
        <v>b</v>
      </c>
      <c r="AH36" s="13" t="str">
        <f ca="1">IF(AH35=1,"×","÷")</f>
        <v>×</v>
      </c>
      <c r="AI36" s="13" t="str">
        <f ca="1">IF(AI35=0,RANDBETWEEN(1,5),IF(AI35=1,"a",IF(AI35=2,"b","c")))</f>
        <v>a</v>
      </c>
      <c r="AJ36" s="13" t="str">
        <f ca="1">IF(AJ35=1,"×","÷")</f>
        <v>÷</v>
      </c>
      <c r="AK36" s="13" t="str">
        <f ca="1">IF(AK35=0,RANDBETWEEN(1,5),IF(AK35=1,"a",IF(AK35=2,"b","c")))</f>
        <v>b</v>
      </c>
      <c r="AL36" s="13" t="str">
        <f ca="1">IF(AL35=1,"×","÷")</f>
        <v>÷</v>
      </c>
      <c r="AM36" s="13" t="str">
        <f ca="1">IF(AM35=0,RANDBETWEEN(1,5),IF(AM35=1,"a",IF(AM35=2,"b","c")))</f>
        <v>a</v>
      </c>
      <c r="AN36" s="13" t="str">
        <f ca="1">IF(AN35=1,"×","÷")</f>
        <v>×</v>
      </c>
      <c r="AO36" s="13">
        <f ca="1">IF(AO35=0,RANDBETWEEN(1,5),IF(AO35=1,"a",IF(AO35=2,"b","c")))</f>
        <v>5</v>
      </c>
      <c r="AP36" s="13" t="str">
        <f ca="1">IF(AP35=1,"×","÷")</f>
        <v>×</v>
      </c>
      <c r="AQ36" s="13" t="str">
        <f ca="1">IF(AQ35=0,RANDBETWEEN(1,5),IF(AQ35=1,"a",IF(AQ35=2,"b","c")))</f>
        <v>c</v>
      </c>
      <c r="AR36" s="13" t="s">
        <v>31</v>
      </c>
      <c r="AS36" s="33"/>
      <c r="AT36" s="33"/>
      <c r="AU36" s="33"/>
      <c r="AV36" s="33"/>
      <c r="AW36" s="33"/>
      <c r="AX36" s="33"/>
      <c r="AY36" s="33"/>
    </row>
    <row r="37" spans="5:51" ht="7.5" customHeight="1" x14ac:dyDescent="0.15">
      <c r="E37" s="35"/>
      <c r="F37" s="7"/>
      <c r="G37" s="8">
        <f ca="1">ROUND(RAND()*3,)</f>
        <v>2</v>
      </c>
      <c r="H37" s="9"/>
      <c r="I37" s="8">
        <f ca="1">ROUND(RAND()*3,)</f>
        <v>3</v>
      </c>
      <c r="J37" s="9"/>
      <c r="K37" s="8">
        <f ca="1">ROUND(RAND()*3,)</f>
        <v>2</v>
      </c>
      <c r="L37" s="37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2"/>
      <c r="Z37" s="12"/>
      <c r="AA37" s="2"/>
      <c r="AF37" s="51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</row>
    <row r="38" spans="5:51" ht="12" customHeight="1" x14ac:dyDescent="0.2">
      <c r="E38" s="35"/>
      <c r="F38" s="10" t="s">
        <v>5</v>
      </c>
      <c r="G38" s="10"/>
      <c r="H38" s="10" t="s">
        <v>10</v>
      </c>
      <c r="I38" s="10"/>
      <c r="J38" s="10" t="s">
        <v>11</v>
      </c>
      <c r="K38" s="3"/>
      <c r="L38" s="2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2"/>
      <c r="Z38" s="12"/>
      <c r="AA38" s="2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</row>
    <row r="39" spans="5:51" ht="12.75" customHeight="1" x14ac:dyDescent="0.15"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AF39" s="1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</row>
    <row r="40" spans="5:51" ht="7.5" customHeight="1" x14ac:dyDescent="0.15">
      <c r="E40" s="35" t="s">
        <v>21</v>
      </c>
      <c r="F40" s="3"/>
      <c r="G40" s="4">
        <f ca="1">ROUND(RAND()*3,)</f>
        <v>1</v>
      </c>
      <c r="H40" s="5"/>
      <c r="I40" s="4">
        <f ca="1">ROUND(RAND()*3,)</f>
        <v>2</v>
      </c>
      <c r="J40" s="5"/>
      <c r="K40" s="4">
        <f ca="1">ROUND(RAND()*3,)</f>
        <v>1</v>
      </c>
      <c r="L40" s="2"/>
      <c r="M40" s="38" t="str">
        <f ca="1">IF(G40=0,IF(I40=0,CONCATENATE(J41,REPT(CONCATENATE(A$52,J41),K40-1),REPT(CONCATENATE(B$52,F43),G42),REPT(CONCATENATE(B$52,H43),I42),REPT(CONCATENATE(B$52,J43),K42)),CONCATENATE(H41,REPT(CONCATENATE(A$52,H41),I40-1),REPT(CONCATENATE(A$52,J41),K40),REPT(CONCATENATE(B$52,F43),G42),REPT(CONCATENATE(B$52,H43),I42),REPT(CONCATENATE(B$52,J43),K42))),CONCATENATE(F41,REPT(CONCATENATE(A$52,F41),G40-1),REPT(CONCATENATE(A$52,H41),I40),REPT(CONCATENATE(A$52,J41),K40),REPT(CONCATENATE(B$52,F43),G42),REPT(CONCATENATE(B$52,H43),I42),REPT(CONCATENATE(B$52,J43),K42)))</f>
        <v>a×b×b×c÷x÷x÷x÷y÷y÷z÷z</v>
      </c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2"/>
      <c r="Z40" s="12"/>
      <c r="AA40" s="2"/>
      <c r="AF40" s="51" t="s">
        <v>34</v>
      </c>
      <c r="AG40" s="13">
        <f ca="1">RANDBETWEEN(0,3)</f>
        <v>1</v>
      </c>
      <c r="AH40" s="13">
        <f ca="1">RANDBETWEEN(0,1)</f>
        <v>1</v>
      </c>
      <c r="AI40" s="13">
        <f ca="1">RANDBETWEEN(0,3)</f>
        <v>3</v>
      </c>
      <c r="AJ40" s="13">
        <f ca="1">RANDBETWEEN(0,1)</f>
        <v>0</v>
      </c>
      <c r="AK40" s="13">
        <f ca="1">RANDBETWEEN(0,3)</f>
        <v>3</v>
      </c>
      <c r="AL40" s="13">
        <f ca="1">RANDBETWEEN(0,1)</f>
        <v>0</v>
      </c>
      <c r="AM40" s="13">
        <f ca="1">RANDBETWEEN(0,3)</f>
        <v>3</v>
      </c>
      <c r="AN40" s="13">
        <f ca="1">RANDBETWEEN(0,1)</f>
        <v>0</v>
      </c>
      <c r="AO40" s="13">
        <f ca="1">RANDBETWEEN(0,3)</f>
        <v>0</v>
      </c>
      <c r="AP40" s="13">
        <f ca="1">RANDBETWEEN(0,1)</f>
        <v>0</v>
      </c>
      <c r="AQ40" s="13">
        <f ca="1">RANDBETWEEN(0,3)</f>
        <v>1</v>
      </c>
      <c r="AR40" s="33"/>
      <c r="AS40" s="33"/>
      <c r="AT40" s="33"/>
      <c r="AU40" s="33"/>
      <c r="AV40" s="33"/>
      <c r="AW40" s="33"/>
      <c r="AX40" s="33"/>
      <c r="AY40" s="33"/>
    </row>
    <row r="41" spans="5:51" ht="12" customHeight="1" x14ac:dyDescent="0.2">
      <c r="E41" s="35"/>
      <c r="F41" s="6" t="s">
        <v>12</v>
      </c>
      <c r="G41" s="6"/>
      <c r="H41" s="6" t="s">
        <v>7</v>
      </c>
      <c r="I41" s="6"/>
      <c r="J41" s="6" t="s">
        <v>13</v>
      </c>
      <c r="K41" s="2"/>
      <c r="L41" s="37" t="s">
        <v>6</v>
      </c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2"/>
      <c r="Z41" s="12"/>
      <c r="AA41" s="2"/>
      <c r="AF41" s="51"/>
      <c r="AG41" s="13" t="str">
        <f ca="1">IF(AG40=0,RANDBETWEEN(1,5),IF(AG40=1,"p",IF(AG40=2,"q","r")))</f>
        <v>p</v>
      </c>
      <c r="AH41" s="13" t="str">
        <f ca="1">IF(AH40=1,"×","÷")</f>
        <v>×</v>
      </c>
      <c r="AI41" s="13" t="str">
        <f ca="1">IF(AI40=0,RANDBETWEEN(1,5),IF(AI40=1,"p",IF(AI40=2,"q","r")))</f>
        <v>r</v>
      </c>
      <c r="AJ41" s="13" t="str">
        <f ca="1">IF(AJ40=1,"×","÷")</f>
        <v>÷</v>
      </c>
      <c r="AK41" s="13" t="str">
        <f ca="1">IF(AK40=0,RANDBETWEEN(1,5),IF(AK40=1,"p",IF(AK40=2,"q","r")))</f>
        <v>r</v>
      </c>
      <c r="AL41" s="13" t="str">
        <f ca="1">IF(AL40=1,"×","÷")</f>
        <v>÷</v>
      </c>
      <c r="AM41" s="13" t="str">
        <f ca="1">IF(AM40=0,RANDBETWEEN(1,5),IF(AM40=1,"p",IF(AM40=2,"q","r")))</f>
        <v>r</v>
      </c>
      <c r="AN41" s="13" t="str">
        <f ca="1">IF(AN40=1,"×","÷")</f>
        <v>÷</v>
      </c>
      <c r="AO41" s="13">
        <f ca="1">IF(AO40=0,RANDBETWEEN(1,5),IF(AO40=1,"p",IF(AO40=2,"q","r")))</f>
        <v>1</v>
      </c>
      <c r="AP41" s="13" t="str">
        <f ca="1">IF(AP40=1,"×","÷")</f>
        <v>÷</v>
      </c>
      <c r="AQ41" s="13" t="str">
        <f ca="1">IF(AQ40=0,RANDBETWEEN(1,5),IF(AQ40=1,"p",IF(AQ40=2,"q","r")))</f>
        <v>p</v>
      </c>
      <c r="AR41" s="13" t="s">
        <v>31</v>
      </c>
      <c r="AS41" s="33"/>
      <c r="AT41" s="33"/>
      <c r="AU41" s="33"/>
      <c r="AV41" s="33"/>
      <c r="AW41" s="33"/>
      <c r="AX41" s="33"/>
      <c r="AY41" s="33"/>
    </row>
    <row r="42" spans="5:51" ht="7.5" customHeight="1" x14ac:dyDescent="0.15">
      <c r="E42" s="35"/>
      <c r="F42" s="7"/>
      <c r="G42" s="8">
        <f ca="1">ROUND(RAND()*3,)</f>
        <v>3</v>
      </c>
      <c r="H42" s="9"/>
      <c r="I42" s="8">
        <f ca="1">ROUND(RAND()*3,)</f>
        <v>2</v>
      </c>
      <c r="J42" s="9"/>
      <c r="K42" s="8">
        <f ca="1">ROUND(RAND()*3,)</f>
        <v>2</v>
      </c>
      <c r="L42" s="3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12"/>
      <c r="Z42" s="12"/>
      <c r="AA42" s="2"/>
      <c r="AF42" s="51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</row>
    <row r="43" spans="5:51" ht="12" customHeight="1" x14ac:dyDescent="0.2">
      <c r="E43" s="35"/>
      <c r="F43" s="10" t="s">
        <v>5</v>
      </c>
      <c r="G43" s="10"/>
      <c r="H43" s="10" t="s">
        <v>10</v>
      </c>
      <c r="I43" s="10"/>
      <c r="J43" s="10" t="s">
        <v>11</v>
      </c>
      <c r="K43" s="3"/>
      <c r="L43" s="2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2"/>
      <c r="Z43" s="12"/>
      <c r="AA43" s="2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</row>
    <row r="44" spans="5:51" ht="12.75" customHeight="1" x14ac:dyDescent="0.15">
      <c r="F44" s="2"/>
      <c r="G44" s="2"/>
      <c r="H44" s="2"/>
      <c r="I44" s="2"/>
      <c r="J44" s="2"/>
      <c r="K44" s="2"/>
      <c r="L44" s="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11"/>
      <c r="Z44" s="11"/>
      <c r="AA44" s="2"/>
      <c r="AF44" s="1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</row>
    <row r="45" spans="5:51" ht="7.5" customHeight="1" x14ac:dyDescent="0.15">
      <c r="E45" s="35" t="s">
        <v>4</v>
      </c>
      <c r="F45" s="3"/>
      <c r="G45" s="4">
        <f ca="1">ROUND(RAND()*3,)</f>
        <v>3</v>
      </c>
      <c r="H45" s="5"/>
      <c r="I45" s="4">
        <f ca="1">ROUND(RAND()*3,)</f>
        <v>2</v>
      </c>
      <c r="J45" s="5"/>
      <c r="K45" s="4">
        <f ca="1">ROUND(RAND()*3,)</f>
        <v>1</v>
      </c>
      <c r="L45" s="2"/>
      <c r="M45" s="38" t="str">
        <f ca="1">IF(G45=0,IF(I45=0,CONCATENATE(J46,REPT(CONCATENATE(A$52,J46),K45-1),REPT(CONCATENATE(B$52,F48),G47),REPT(CONCATENATE(B$52,H48),I47),REPT(CONCATENATE(B$52,J48),K47)),CONCATENATE(H46,REPT(CONCATENATE(A$52,H46),I45-1),REPT(CONCATENATE(A$52,J46),K45),REPT(CONCATENATE(B$52,F48),G47),REPT(CONCATENATE(B$52,H48),I47),REPT(CONCATENATE(B$52,J48),K47))),CONCATENATE(F46,REPT(CONCATENATE(A$52,F46),G45-1),REPT(CONCATENATE(A$52,H46),I45),REPT(CONCATENATE(A$52,J46),K45),REPT(CONCATENATE(B$52,F48),G47),REPT(CONCATENATE(B$52,H48),I47),REPT(CONCATENATE(B$52,J48),K47)))</f>
        <v>a×a×a×b×b×c÷x÷y÷y÷y÷z÷z</v>
      </c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2"/>
      <c r="Z45" s="12"/>
      <c r="AA45" s="2"/>
      <c r="AF45" s="51" t="s">
        <v>4</v>
      </c>
      <c r="AG45" s="13">
        <f ca="1">RANDBETWEEN(0,3)</f>
        <v>3</v>
      </c>
      <c r="AH45" s="13">
        <f ca="1">RANDBETWEEN(0,1)</f>
        <v>1</v>
      </c>
      <c r="AI45" s="13">
        <f ca="1">RANDBETWEEN(0,3)</f>
        <v>1</v>
      </c>
      <c r="AJ45" s="13">
        <f ca="1">RANDBETWEEN(0,1)</f>
        <v>0</v>
      </c>
      <c r="AK45" s="13">
        <f ca="1">RANDBETWEEN(0,3)</f>
        <v>1</v>
      </c>
      <c r="AL45" s="13">
        <f ca="1">RANDBETWEEN(0,1)</f>
        <v>0</v>
      </c>
      <c r="AM45" s="13">
        <f ca="1">RANDBETWEEN(0,3)</f>
        <v>3</v>
      </c>
      <c r="AN45" s="13">
        <f ca="1">RANDBETWEEN(0,1)</f>
        <v>1</v>
      </c>
      <c r="AO45" s="13">
        <f ca="1">RANDBETWEEN(0,3)</f>
        <v>2</v>
      </c>
      <c r="AP45" s="13">
        <f ca="1">RANDBETWEEN(0,1)</f>
        <v>1</v>
      </c>
      <c r="AQ45" s="13">
        <f ca="1">RANDBETWEEN(0,3)</f>
        <v>3</v>
      </c>
      <c r="AR45" s="33"/>
      <c r="AS45" s="33"/>
      <c r="AT45" s="33"/>
      <c r="AU45" s="33"/>
      <c r="AV45" s="33"/>
      <c r="AW45" s="33"/>
      <c r="AX45" s="33"/>
      <c r="AY45" s="33"/>
    </row>
    <row r="46" spans="5:51" ht="12" customHeight="1" x14ac:dyDescent="0.2">
      <c r="E46" s="35"/>
      <c r="F46" s="6" t="s">
        <v>12</v>
      </c>
      <c r="G46" s="6"/>
      <c r="H46" s="6" t="s">
        <v>7</v>
      </c>
      <c r="I46" s="6"/>
      <c r="J46" s="6" t="s">
        <v>13</v>
      </c>
      <c r="K46" s="2"/>
      <c r="L46" s="37" t="s">
        <v>6</v>
      </c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2"/>
      <c r="Z46" s="12"/>
      <c r="AA46" s="2"/>
      <c r="AF46" s="51"/>
      <c r="AG46" s="13" t="str">
        <f ca="1">IF(AG45=0,RANDBETWEEN(1,5),IF(AG45=1,"p",IF(AG45=2,"q","r")))</f>
        <v>r</v>
      </c>
      <c r="AH46" s="13" t="str">
        <f ca="1">IF(AH45=1,"×","÷")</f>
        <v>×</v>
      </c>
      <c r="AI46" s="13" t="str">
        <f ca="1">IF(AI45=0,RANDBETWEEN(1,5),IF(AI45=1,"p",IF(AI45=2,"q","r")))</f>
        <v>p</v>
      </c>
      <c r="AJ46" s="13" t="str">
        <f ca="1">IF(AJ45=1,"×","÷")</f>
        <v>÷</v>
      </c>
      <c r="AK46" s="13" t="str">
        <f ca="1">IF(AK45=0,RANDBETWEEN(1,5),IF(AK45=1,"p",IF(AK45=2,"q","r")))</f>
        <v>p</v>
      </c>
      <c r="AL46" s="13" t="str">
        <f ca="1">IF(AL45=1,"×","÷")</f>
        <v>÷</v>
      </c>
      <c r="AM46" s="13" t="str">
        <f ca="1">IF(AM45=0,RANDBETWEEN(1,5),IF(AM45=1,"p",IF(AM45=2,"q","r")))</f>
        <v>r</v>
      </c>
      <c r="AN46" s="13" t="str">
        <f ca="1">IF(AN45=1,"×","÷")</f>
        <v>×</v>
      </c>
      <c r="AO46" s="13" t="str">
        <f ca="1">IF(AO45=0,RANDBETWEEN(1,5),IF(AO45=1,"p",IF(AO45=2,"q","r")))</f>
        <v>q</v>
      </c>
      <c r="AP46" s="13" t="str">
        <f ca="1">IF(AP45=1,"×","÷")</f>
        <v>×</v>
      </c>
      <c r="AQ46" s="13" t="str">
        <f ca="1">IF(AQ45=0,RANDBETWEEN(1,5),IF(AQ45=1,"p",IF(AQ45=2,"q","r")))</f>
        <v>r</v>
      </c>
      <c r="AR46" s="13" t="s">
        <v>31</v>
      </c>
      <c r="AS46" s="33"/>
      <c r="AT46" s="33"/>
      <c r="AU46" s="33"/>
      <c r="AV46" s="33"/>
      <c r="AW46" s="33"/>
      <c r="AX46" s="33"/>
      <c r="AY46" s="33"/>
    </row>
    <row r="47" spans="5:51" ht="7.5" customHeight="1" x14ac:dyDescent="0.15">
      <c r="E47" s="35"/>
      <c r="F47" s="7"/>
      <c r="G47" s="8">
        <f ca="1">ROUND(RAND()*3,)</f>
        <v>1</v>
      </c>
      <c r="H47" s="9"/>
      <c r="I47" s="8">
        <f ca="1">ROUND(RAND()*3,)</f>
        <v>3</v>
      </c>
      <c r="J47" s="9"/>
      <c r="K47" s="8">
        <f ca="1">ROUND(RAND()*3,)</f>
        <v>2</v>
      </c>
      <c r="L47" s="37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2"/>
      <c r="Z47" s="12"/>
      <c r="AA47" s="2"/>
      <c r="AF47" s="51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</row>
    <row r="48" spans="5:51" ht="12" customHeight="1" x14ac:dyDescent="0.2">
      <c r="E48" s="35"/>
      <c r="F48" s="10" t="s">
        <v>5</v>
      </c>
      <c r="G48" s="10"/>
      <c r="H48" s="10" t="s">
        <v>10</v>
      </c>
      <c r="I48" s="10"/>
      <c r="J48" s="10" t="s">
        <v>11</v>
      </c>
      <c r="K48" s="3"/>
      <c r="L48" s="2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2"/>
      <c r="Z48" s="12"/>
      <c r="AA48" s="2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</row>
    <row r="49" spans="1:51" ht="12.75" customHeight="1" x14ac:dyDescent="0.15">
      <c r="F49" s="2"/>
      <c r="G49" s="2"/>
      <c r="H49" s="2"/>
      <c r="I49" s="2"/>
      <c r="J49" s="2"/>
      <c r="K49" s="2"/>
      <c r="L49" s="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1"/>
      <c r="Z49" s="11"/>
      <c r="AA49" s="2"/>
      <c r="AF49" s="1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</row>
    <row r="50" spans="1:51" ht="7.5" customHeight="1" x14ac:dyDescent="0.15">
      <c r="E50" s="35" t="s">
        <v>22</v>
      </c>
      <c r="F50" s="3"/>
      <c r="G50" s="4">
        <f ca="1">ROUND(RAND()*3,)</f>
        <v>1</v>
      </c>
      <c r="H50" s="5"/>
      <c r="I50" s="4">
        <f ca="1">ROUND(RAND()*3,)</f>
        <v>0</v>
      </c>
      <c r="J50" s="5"/>
      <c r="K50" s="4">
        <f ca="1">ROUND(RAND()*3,)</f>
        <v>3</v>
      </c>
      <c r="L50" s="2"/>
      <c r="M50" s="38" t="str">
        <f ca="1">IF(G50=0,IF(I50=0,CONCATENATE(J51,REPT(CONCATENATE(A$52,J51),K50-1),REPT(CONCATENATE(B$52,F53),G52),REPT(CONCATENATE(B$52,H53),I52),REPT(CONCATENATE(B$52,J53),K52)),CONCATENATE(H51,REPT(CONCATENATE(A$52,H51),I50-1),REPT(CONCATENATE(A$52,J51),K50),REPT(CONCATENATE(B$52,F53),G52),REPT(CONCATENATE(B$52,H53),I52),REPT(CONCATENATE(B$52,J53),K52))),CONCATENATE(F51,REPT(CONCATENATE(A$52,F51),G50-1),REPT(CONCATENATE(A$52,H51),I50),REPT(CONCATENATE(A$52,J51),K50),REPT(CONCATENATE(B$52,F53),G52),REPT(CONCATENATE(B$52,H53),I52),REPT(CONCATENATE(B$52,J53),K52)))</f>
        <v>a×c×c×c÷x÷x÷x÷y÷z÷z</v>
      </c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12"/>
      <c r="Z50" s="12"/>
      <c r="AA50" s="2"/>
      <c r="AF50" s="51" t="s">
        <v>33</v>
      </c>
      <c r="AG50" s="13">
        <f ca="1">RANDBETWEEN(0,3)</f>
        <v>2</v>
      </c>
      <c r="AH50" s="13">
        <f ca="1">RANDBETWEEN(0,1)</f>
        <v>1</v>
      </c>
      <c r="AI50" s="13">
        <f ca="1">RANDBETWEEN(0,3)</f>
        <v>0</v>
      </c>
      <c r="AJ50" s="13">
        <f ca="1">RANDBETWEEN(0,1)</f>
        <v>1</v>
      </c>
      <c r="AK50" s="13">
        <f ca="1">RANDBETWEEN(0,3)</f>
        <v>2</v>
      </c>
      <c r="AL50" s="13">
        <f ca="1">RANDBETWEEN(0,1)</f>
        <v>1</v>
      </c>
      <c r="AM50" s="13">
        <f ca="1">RANDBETWEEN(0,3)</f>
        <v>0</v>
      </c>
      <c r="AN50" s="13">
        <f ca="1">RANDBETWEEN(0,1)</f>
        <v>0</v>
      </c>
      <c r="AO50" s="13">
        <f ca="1">RANDBETWEEN(0,3)</f>
        <v>0</v>
      </c>
      <c r="AP50" s="13">
        <f ca="1">RANDBETWEEN(0,1)</f>
        <v>0</v>
      </c>
      <c r="AQ50" s="13">
        <f ca="1">RANDBETWEEN(0,3)</f>
        <v>1</v>
      </c>
      <c r="AR50" s="13">
        <f ca="1">RANDBETWEEN(0,1)</f>
        <v>0</v>
      </c>
      <c r="AS50" s="13">
        <f ca="1">RANDBETWEEN(0,3)</f>
        <v>2</v>
      </c>
      <c r="AT50" s="33"/>
      <c r="AU50" s="33"/>
      <c r="AV50" s="33"/>
      <c r="AW50" s="33"/>
      <c r="AX50" s="33"/>
      <c r="AY50" s="33"/>
    </row>
    <row r="51" spans="1:51" ht="12" customHeight="1" x14ac:dyDescent="0.2">
      <c r="E51" s="35"/>
      <c r="F51" s="6" t="s">
        <v>12</v>
      </c>
      <c r="G51" s="6"/>
      <c r="H51" s="6" t="s">
        <v>7</v>
      </c>
      <c r="I51" s="6"/>
      <c r="J51" s="6" t="s">
        <v>13</v>
      </c>
      <c r="K51" s="2"/>
      <c r="L51" s="37" t="s">
        <v>6</v>
      </c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12"/>
      <c r="Z51" s="12"/>
      <c r="AA51" s="2"/>
      <c r="AF51" s="51"/>
      <c r="AG51" s="13" t="str">
        <f ca="1">IF(AG50=0,RANDBETWEEN(1,5),IF(AG50=1,"x",IF(AG50=2,"y","z")))</f>
        <v>y</v>
      </c>
      <c r="AH51" s="13" t="str">
        <f ca="1">IF(AH50=1,"×","÷")</f>
        <v>×</v>
      </c>
      <c r="AI51" s="13">
        <f ca="1">IF(AI50=0,RANDBETWEEN(1,5),IF(AI50=1,"x",IF(AI50=2,"y","z")))</f>
        <v>5</v>
      </c>
      <c r="AJ51" s="13" t="str">
        <f ca="1">IF(AJ50=1,"×","÷")</f>
        <v>×</v>
      </c>
      <c r="AK51" s="13" t="str">
        <f ca="1">IF(AK50=0,RANDBETWEEN(1,5),IF(AK50=1,"x",IF(AK50=2,"y","z")))</f>
        <v>y</v>
      </c>
      <c r="AL51" s="13" t="str">
        <f ca="1">IF(AL50=1,"×","÷")</f>
        <v>×</v>
      </c>
      <c r="AM51" s="13">
        <f ca="1">IF(AM50=0,RANDBETWEEN(1,5),IF(AM50=1,"x",IF(AM50=2,"y","z")))</f>
        <v>1</v>
      </c>
      <c r="AN51" s="13" t="str">
        <f ca="1">IF(AN50=1,"×","÷")</f>
        <v>÷</v>
      </c>
      <c r="AO51" s="13">
        <f ca="1">IF(AO50=0,RANDBETWEEN(1,5),IF(AO50=1,"x",IF(AO50=2,"y","z")))</f>
        <v>4</v>
      </c>
      <c r="AP51" s="13" t="str">
        <f ca="1">IF(AP50=1,"×","÷")</f>
        <v>÷</v>
      </c>
      <c r="AQ51" s="13" t="str">
        <f ca="1">IF(AQ50=0,RANDBETWEEN(1,5),IF(AQ50=1,"x",IF(AQ50=2,"y","z")))</f>
        <v>x</v>
      </c>
      <c r="AR51" s="13" t="str">
        <f ca="1">IF(AR50=1,"×","÷")</f>
        <v>÷</v>
      </c>
      <c r="AS51" s="13" t="str">
        <f ca="1">IF(AS50=0,RANDBETWEEN(1,5),IF(AS50=1,"x",IF(AS50=2,"y","z")))</f>
        <v>y</v>
      </c>
      <c r="AT51" s="13" t="s">
        <v>31</v>
      </c>
      <c r="AU51" s="33"/>
      <c r="AV51" s="33"/>
      <c r="AW51" s="33"/>
      <c r="AX51" s="33"/>
      <c r="AY51" s="33"/>
    </row>
    <row r="52" spans="1:51" ht="7.5" customHeight="1" x14ac:dyDescent="0.15">
      <c r="A52" t="s">
        <v>9</v>
      </c>
      <c r="B52" t="s">
        <v>8</v>
      </c>
      <c r="E52" s="35"/>
      <c r="F52" s="7"/>
      <c r="G52" s="8">
        <f ca="1">ROUND(RAND()*3,)</f>
        <v>3</v>
      </c>
      <c r="H52" s="9"/>
      <c r="I52" s="8">
        <f ca="1">ROUND(RAND()*3,)</f>
        <v>1</v>
      </c>
      <c r="J52" s="9"/>
      <c r="K52" s="8">
        <f ca="1">ROUND(RAND()*3,)</f>
        <v>2</v>
      </c>
      <c r="L52" s="37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2"/>
      <c r="Z52" s="12"/>
      <c r="AA52" s="2"/>
      <c r="AB52" t="s">
        <v>9</v>
      </c>
      <c r="AC52" t="s">
        <v>8</v>
      </c>
      <c r="AF52" s="51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</row>
    <row r="53" spans="1:51" ht="12" customHeight="1" x14ac:dyDescent="0.2">
      <c r="E53" s="35"/>
      <c r="F53" s="10" t="s">
        <v>5</v>
      </c>
      <c r="G53" s="10"/>
      <c r="H53" s="10" t="s">
        <v>10</v>
      </c>
      <c r="I53" s="10"/>
      <c r="J53" s="10" t="s">
        <v>11</v>
      </c>
      <c r="K53" s="3"/>
      <c r="L53" s="2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12"/>
      <c r="Z53" s="12"/>
      <c r="AA53" s="2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</row>
    <row r="54" spans="1:51" ht="12.75" customHeight="1" x14ac:dyDescent="0.15">
      <c r="AG54" s="13"/>
      <c r="AH54" s="13"/>
      <c r="AI54" s="13"/>
      <c r="AJ54" s="13"/>
      <c r="AK54" s="13"/>
      <c r="AL54" s="13"/>
    </row>
    <row r="55" spans="1:51" ht="6" customHeight="1" x14ac:dyDescent="0.15">
      <c r="AF55" s="35" t="s">
        <v>32</v>
      </c>
      <c r="AG55" s="13">
        <f ca="1">RANDBETWEEN(0,3)</f>
        <v>2</v>
      </c>
      <c r="AH55" s="13">
        <f ca="1">RANDBETWEEN(0,1)</f>
        <v>1</v>
      </c>
      <c r="AI55" s="13">
        <f ca="1">RANDBETWEEN(0,3)</f>
        <v>3</v>
      </c>
      <c r="AJ55" s="13">
        <f ca="1">RANDBETWEEN(0,1)</f>
        <v>1</v>
      </c>
      <c r="AK55" s="13">
        <f ca="1">RANDBETWEEN(0,3)</f>
        <v>0</v>
      </c>
      <c r="AL55" s="13">
        <f ca="1">RANDBETWEEN(0,1)</f>
        <v>1</v>
      </c>
      <c r="AM55" s="13">
        <f ca="1">RANDBETWEEN(0,3)</f>
        <v>3</v>
      </c>
      <c r="AN55" s="13">
        <f ca="1">RANDBETWEEN(0,1)</f>
        <v>1</v>
      </c>
      <c r="AO55" s="13">
        <f ca="1">RANDBETWEEN(0,3)</f>
        <v>0</v>
      </c>
      <c r="AP55" s="13">
        <f ca="1">RANDBETWEEN(0,1)</f>
        <v>0</v>
      </c>
      <c r="AQ55" s="13">
        <f ca="1">RANDBETWEEN(0,3)</f>
        <v>0</v>
      </c>
      <c r="AR55" s="13">
        <f ca="1">RANDBETWEEN(0,1)</f>
        <v>0</v>
      </c>
      <c r="AS55" s="13">
        <f ca="1">RANDBETWEEN(0,3)</f>
        <v>2</v>
      </c>
    </row>
    <row r="56" spans="1:51" x14ac:dyDescent="0.15">
      <c r="AF56" s="35"/>
      <c r="AG56" t="str">
        <f ca="1">IF(AG55=0,RANDBETWEEN(1,5),IF(AG55=1,"x",IF(AG55=2,"y","z")))</f>
        <v>y</v>
      </c>
      <c r="AH56" t="str">
        <f ca="1">IF(AH55=1,"×","÷")</f>
        <v>×</v>
      </c>
      <c r="AI56" t="str">
        <f ca="1">IF(AI55=0,RANDBETWEEN(1,5),IF(AI55=1,"x",IF(AI55=2,"y","z")))</f>
        <v>z</v>
      </c>
      <c r="AJ56" t="str">
        <f ca="1">IF(AJ55=1,"×","÷")</f>
        <v>×</v>
      </c>
      <c r="AK56">
        <f ca="1">IF(AK55=0,RANDBETWEEN(1,5),IF(AK55=1,"x",IF(AK55=2,"y","z")))</f>
        <v>1</v>
      </c>
      <c r="AL56" t="str">
        <f ca="1">IF(AL55=1,"×","÷")</f>
        <v>×</v>
      </c>
      <c r="AM56" t="str">
        <f ca="1">IF(AM55=0,RANDBETWEEN(1,5),IF(AM55=1,"x",IF(AM55=2,"y","z")))</f>
        <v>z</v>
      </c>
      <c r="AN56" t="str">
        <f ca="1">IF(AN55=1,"×","÷")</f>
        <v>×</v>
      </c>
      <c r="AO56">
        <f ca="1">IF(AO55=0,RANDBETWEEN(1,5),IF(AO55=1,"x",IF(AO55=2,"y","z")))</f>
        <v>3</v>
      </c>
      <c r="AP56" t="str">
        <f ca="1">IF(AP55=1,"×","÷")</f>
        <v>÷</v>
      </c>
      <c r="AQ56">
        <f ca="1">IF(AQ55=0,RANDBETWEEN(1,5),IF(AQ55=1,"x",IF(AQ55=2,"y","z")))</f>
        <v>5</v>
      </c>
      <c r="AR56" t="str">
        <f ca="1">IF(AR55=1,"×","÷")</f>
        <v>÷</v>
      </c>
      <c r="AS56" t="str">
        <f ca="1">IF(AS55=0,RANDBETWEEN(1,5),IF(AS55=1,"x",IF(AS55=2,"y","z")))</f>
        <v>y</v>
      </c>
      <c r="AT56" t="s">
        <v>31</v>
      </c>
    </row>
    <row r="57" spans="1:51" ht="6" customHeight="1" x14ac:dyDescent="0.15">
      <c r="AF57" s="35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</row>
    <row r="61" spans="1:51" x14ac:dyDescent="0.15">
      <c r="D61" t="s">
        <v>35</v>
      </c>
      <c r="AE61" t="s">
        <v>46</v>
      </c>
    </row>
    <row r="62" spans="1:51" x14ac:dyDescent="0.15">
      <c r="E62" s="34" t="s">
        <v>37</v>
      </c>
      <c r="H62" t="str">
        <f ca="1">M5</f>
        <v>a×a×b÷x÷y</v>
      </c>
    </row>
    <row r="63" spans="1:51" ht="8.25" customHeight="1" x14ac:dyDescent="0.15">
      <c r="AG63" s="14"/>
      <c r="AH63" s="42">
        <f ca="1">AH5</f>
        <v>1</v>
      </c>
      <c r="AI63" s="5"/>
      <c r="AJ63" s="43">
        <f ca="1">AJ5</f>
        <v>3</v>
      </c>
      <c r="AK63" s="16"/>
    </row>
    <row r="64" spans="1:51" ht="11.25" customHeight="1" x14ac:dyDescent="0.2">
      <c r="E64" s="34" t="s">
        <v>15</v>
      </c>
      <c r="H64" t="str">
        <f ca="1">M10</f>
        <v>a×a×b÷x</v>
      </c>
      <c r="AE64" s="34" t="s">
        <v>0</v>
      </c>
      <c r="AG64" s="41" t="str">
        <f>AG6</f>
        <v>a</v>
      </c>
      <c r="AH64" s="47"/>
      <c r="AI64" s="41" t="str">
        <f ca="1">AI6</f>
        <v>b</v>
      </c>
      <c r="AJ64" s="17"/>
      <c r="AK64" s="6">
        <f>AK6</f>
        <v>0</v>
      </c>
    </row>
    <row r="65" spans="2:38" ht="8.25" customHeight="1" x14ac:dyDescent="0.15">
      <c r="AG65" s="19"/>
      <c r="AH65" s="9">
        <f ca="1">AH7</f>
        <v>1</v>
      </c>
      <c r="AI65" s="9"/>
      <c r="AJ65" s="44">
        <f ca="1">AJ7</f>
        <v>1</v>
      </c>
      <c r="AK65" s="21"/>
      <c r="AL65" s="45"/>
    </row>
    <row r="66" spans="2:38" ht="12" customHeight="1" x14ac:dyDescent="0.2">
      <c r="E66" s="34" t="s">
        <v>45</v>
      </c>
      <c r="H66" t="str">
        <f ca="1">M15</f>
        <v>a×a×b÷x÷x÷y</v>
      </c>
      <c r="AG66" s="50" t="str">
        <f>AG8</f>
        <v>x</v>
      </c>
      <c r="AH66" s="49"/>
      <c r="AI66" s="48" t="str">
        <f>AI8</f>
        <v>y</v>
      </c>
      <c r="AJ66" s="18"/>
      <c r="AK66" s="10">
        <f>AK8</f>
        <v>0</v>
      </c>
      <c r="AL66" s="46"/>
    </row>
    <row r="68" spans="2:38" ht="8.25" customHeight="1" x14ac:dyDescent="0.15">
      <c r="AG68" s="14"/>
      <c r="AH68" s="42"/>
      <c r="AI68" s="5"/>
      <c r="AJ68" s="43">
        <f ca="1">AJ10</f>
        <v>1</v>
      </c>
      <c r="AK68" s="16"/>
    </row>
    <row r="69" spans="2:38" ht="10.5" customHeight="1" x14ac:dyDescent="0.2">
      <c r="E69" s="34" t="s">
        <v>44</v>
      </c>
      <c r="H69" t="str">
        <f ca="1">M20</f>
        <v>a×b×b÷x÷y</v>
      </c>
      <c r="AE69" s="34" t="s">
        <v>50</v>
      </c>
      <c r="AG69" s="41" t="str">
        <f>AG11</f>
        <v>a</v>
      </c>
      <c r="AH69" s="47"/>
      <c r="AI69" s="41" t="str">
        <f ca="1">AI11</f>
        <v>b</v>
      </c>
      <c r="AJ69" s="17"/>
      <c r="AK69" s="6">
        <f>AK11</f>
        <v>0</v>
      </c>
    </row>
    <row r="70" spans="2:38" ht="6" customHeight="1" x14ac:dyDescent="0.15">
      <c r="AG70" s="19"/>
      <c r="AH70" s="9">
        <f ca="1">AH12</f>
        <v>2</v>
      </c>
      <c r="AI70" s="9"/>
      <c r="AJ70" s="44">
        <f ca="1">AJ12</f>
        <v>1</v>
      </c>
      <c r="AK70" s="21"/>
      <c r="AL70" s="45"/>
    </row>
    <row r="71" spans="2:38" ht="11.25" customHeight="1" x14ac:dyDescent="0.2">
      <c r="B71" t="s">
        <v>14</v>
      </c>
      <c r="E71" s="34" t="s">
        <v>43</v>
      </c>
      <c r="H71" t="str">
        <f ca="1">M25</f>
        <v>a×a×b×b×b÷x</v>
      </c>
      <c r="AG71" s="50" t="str">
        <f>AG13</f>
        <v>x</v>
      </c>
      <c r="AH71" s="49"/>
      <c r="AI71" s="48" t="str">
        <f>AI13</f>
        <v>y</v>
      </c>
      <c r="AJ71" s="18"/>
      <c r="AK71" s="10">
        <f>AK13</f>
        <v>0</v>
      </c>
      <c r="AL71" s="46"/>
    </row>
    <row r="72" spans="2:38" x14ac:dyDescent="0.15">
      <c r="B72">
        <v>2</v>
      </c>
    </row>
    <row r="73" spans="2:38" ht="7.5" customHeight="1" x14ac:dyDescent="0.15">
      <c r="N73" s="1"/>
      <c r="AG73" s="14"/>
      <c r="AH73" s="42">
        <f ca="1">AH15</f>
        <v>3</v>
      </c>
      <c r="AI73" s="5"/>
      <c r="AJ73" s="43">
        <f ca="1">AJ15</f>
        <v>1</v>
      </c>
      <c r="AK73" s="16"/>
    </row>
    <row r="74" spans="2:38" ht="11.25" customHeight="1" x14ac:dyDescent="0.2">
      <c r="E74" s="34" t="s">
        <v>42</v>
      </c>
      <c r="H74" t="str">
        <f ca="1">M30</f>
        <v>b×b×b×c×c×c÷x÷x÷y÷y÷z</v>
      </c>
      <c r="AE74" s="34" t="s">
        <v>49</v>
      </c>
      <c r="AG74" s="41" t="str">
        <f>AG16</f>
        <v>a</v>
      </c>
      <c r="AH74" s="47"/>
      <c r="AI74" s="41" t="str">
        <f ca="1">AI16</f>
        <v>b</v>
      </c>
      <c r="AJ74" s="17"/>
      <c r="AK74" s="6">
        <f>AK16</f>
        <v>0</v>
      </c>
    </row>
    <row r="75" spans="2:38" ht="8.25" customHeight="1" x14ac:dyDescent="0.15">
      <c r="AG75" s="19"/>
      <c r="AH75" s="9">
        <f ca="1">AH17</f>
        <v>2</v>
      </c>
      <c r="AI75" s="9"/>
      <c r="AJ75" s="44">
        <f ca="1">AJ17</f>
        <v>1</v>
      </c>
      <c r="AK75" s="21"/>
      <c r="AL75" s="45"/>
    </row>
    <row r="76" spans="2:38" ht="11.25" customHeight="1" x14ac:dyDescent="0.2">
      <c r="E76" s="34" t="s">
        <v>41</v>
      </c>
      <c r="H76" t="str">
        <f ca="1">M35</f>
        <v>a×a×a×b×b×c×c÷x÷x÷y÷y÷y÷z÷z</v>
      </c>
      <c r="AG76" s="50" t="str">
        <f>AG18</f>
        <v>x</v>
      </c>
      <c r="AH76" s="49"/>
      <c r="AI76" s="48" t="str">
        <f>AI18</f>
        <v>y</v>
      </c>
      <c r="AJ76" s="18"/>
      <c r="AK76" s="10">
        <f>AK18</f>
        <v>0</v>
      </c>
      <c r="AL76" s="46"/>
    </row>
    <row r="78" spans="2:38" ht="8.25" customHeight="1" x14ac:dyDescent="0.15">
      <c r="AG78" s="14"/>
      <c r="AH78" s="42">
        <f ca="1">AH20</f>
        <v>2</v>
      </c>
      <c r="AI78" s="5"/>
      <c r="AJ78" s="43">
        <f ca="1">AJ20</f>
        <v>2</v>
      </c>
      <c r="AK78" s="16"/>
    </row>
    <row r="79" spans="2:38" ht="13.5" customHeight="1" x14ac:dyDescent="0.2">
      <c r="E79" s="34" t="s">
        <v>40</v>
      </c>
      <c r="H79" t="str">
        <f ca="1">M40</f>
        <v>a×b×b×c÷x÷x÷x÷y÷y÷z÷z</v>
      </c>
      <c r="AE79" s="34" t="s">
        <v>48</v>
      </c>
      <c r="AG79" s="41" t="str">
        <f>AG21</f>
        <v>a</v>
      </c>
      <c r="AH79" s="47"/>
      <c r="AI79" s="41" t="str">
        <f ca="1">AI21</f>
        <v>b</v>
      </c>
      <c r="AJ79" s="17"/>
      <c r="AK79" s="6">
        <f>AK21</f>
        <v>0</v>
      </c>
    </row>
    <row r="80" spans="2:38" ht="8.25" customHeight="1" x14ac:dyDescent="0.15">
      <c r="AG80" s="19"/>
      <c r="AH80" s="9">
        <f ca="1">AH22</f>
        <v>2</v>
      </c>
      <c r="AI80" s="9"/>
      <c r="AJ80" s="44">
        <f ca="1">AJ22</f>
        <v>1</v>
      </c>
      <c r="AK80" s="21"/>
      <c r="AL80" s="45"/>
    </row>
    <row r="81" spans="5:38" ht="13.5" customHeight="1" x14ac:dyDescent="0.2">
      <c r="E81" s="34" t="s">
        <v>39</v>
      </c>
      <c r="H81" t="str">
        <f ca="1">M45</f>
        <v>a×a×a×b×b×c÷x÷y÷y÷y÷z÷z</v>
      </c>
      <c r="AG81" s="50" t="str">
        <f>AG23</f>
        <v>x</v>
      </c>
      <c r="AH81" s="49"/>
      <c r="AI81" s="48" t="str">
        <f>AI23</f>
        <v>y</v>
      </c>
      <c r="AJ81" s="18"/>
      <c r="AK81" s="10">
        <f>AK23</f>
        <v>0</v>
      </c>
      <c r="AL81" s="46"/>
    </row>
    <row r="83" spans="5:38" ht="8.25" customHeight="1" x14ac:dyDescent="0.15">
      <c r="AG83" s="14"/>
      <c r="AH83" s="42">
        <f ca="1">AH25</f>
        <v>1</v>
      </c>
      <c r="AI83" s="5"/>
      <c r="AJ83" s="43">
        <f ca="1">AJ25</f>
        <v>2</v>
      </c>
      <c r="AK83" s="16"/>
    </row>
    <row r="84" spans="5:38" ht="13.5" customHeight="1" x14ac:dyDescent="0.2">
      <c r="E84" s="34" t="s">
        <v>38</v>
      </c>
      <c r="H84" t="str">
        <f ca="1">M50</f>
        <v>a×c×c×c÷x÷x÷x÷y÷z÷z</v>
      </c>
      <c r="AE84" s="34" t="s">
        <v>47</v>
      </c>
      <c r="AG84" s="41" t="str">
        <f>AG26</f>
        <v>a</v>
      </c>
      <c r="AH84" s="47"/>
      <c r="AI84" s="41" t="str">
        <f ca="1">AI26</f>
        <v>b</v>
      </c>
      <c r="AJ84" s="17"/>
      <c r="AK84" s="6">
        <f>AK26</f>
        <v>0</v>
      </c>
    </row>
    <row r="85" spans="5:38" ht="8.25" customHeight="1" x14ac:dyDescent="0.15">
      <c r="AG85" s="19"/>
      <c r="AH85" s="9">
        <f ca="1">AH27</f>
        <v>1</v>
      </c>
      <c r="AI85" s="9"/>
      <c r="AJ85" s="44">
        <f ca="1">AJ27</f>
        <v>1</v>
      </c>
      <c r="AK85" s="21"/>
      <c r="AL85" s="45"/>
    </row>
    <row r="86" spans="5:38" ht="13.5" customHeight="1" x14ac:dyDescent="0.2">
      <c r="AG86" s="50" t="str">
        <f>AG28</f>
        <v>x</v>
      </c>
      <c r="AH86" s="49"/>
      <c r="AI86" s="48" t="str">
        <f>AI28</f>
        <v>y</v>
      </c>
      <c r="AJ86" s="18"/>
      <c r="AK86" s="10">
        <f>AK28</f>
        <v>0</v>
      </c>
      <c r="AL86" s="46"/>
    </row>
  </sheetData>
  <mergeCells count="51">
    <mergeCell ref="E50:E53"/>
    <mergeCell ref="AF5:AF8"/>
    <mergeCell ref="AF10:AF13"/>
    <mergeCell ref="AF15:AF18"/>
    <mergeCell ref="E5:E8"/>
    <mergeCell ref="E10:E13"/>
    <mergeCell ref="E15:E18"/>
    <mergeCell ref="E40:E43"/>
    <mergeCell ref="E45:E48"/>
    <mergeCell ref="M50:X53"/>
    <mergeCell ref="L51:L52"/>
    <mergeCell ref="M5:X8"/>
    <mergeCell ref="L6:L7"/>
    <mergeCell ref="M10:X13"/>
    <mergeCell ref="L11:L12"/>
    <mergeCell ref="M15:X18"/>
    <mergeCell ref="AN5:AY8"/>
    <mergeCell ref="AM6:AM7"/>
    <mergeCell ref="AN10:AY13"/>
    <mergeCell ref="AM11:AM12"/>
    <mergeCell ref="AN15:AY18"/>
    <mergeCell ref="AM16:AM17"/>
    <mergeCell ref="L16:L17"/>
    <mergeCell ref="L41:L42"/>
    <mergeCell ref="M40:X43"/>
    <mergeCell ref="M45:X48"/>
    <mergeCell ref="L46:L47"/>
    <mergeCell ref="E20:E23"/>
    <mergeCell ref="M20:X23"/>
    <mergeCell ref="L21:L22"/>
    <mergeCell ref="E35:E38"/>
    <mergeCell ref="M35:X38"/>
    <mergeCell ref="E25:E28"/>
    <mergeCell ref="E30:E33"/>
    <mergeCell ref="L36:L37"/>
    <mergeCell ref="L26:L27"/>
    <mergeCell ref="M30:X33"/>
    <mergeCell ref="L31:L32"/>
    <mergeCell ref="AF55:AF57"/>
    <mergeCell ref="AN20:AY23"/>
    <mergeCell ref="AM21:AM22"/>
    <mergeCell ref="AF20:AF23"/>
    <mergeCell ref="M25:X28"/>
    <mergeCell ref="AF25:AF28"/>
    <mergeCell ref="AN25:AY28"/>
    <mergeCell ref="AM26:AM27"/>
    <mergeCell ref="AF45:AF47"/>
    <mergeCell ref="AF50:AF52"/>
    <mergeCell ref="AF30:AF32"/>
    <mergeCell ref="AF35:AF37"/>
    <mergeCell ref="AF40:AF42"/>
  </mergeCells>
  <phoneticPr fontId="1"/>
  <conditionalFormatting sqref="G42">
    <cfRule type="cellIs" dxfId="1051" priority="660" stopIfTrue="1" operator="equal">
      <formula>0</formula>
    </cfRule>
    <cfRule type="cellIs" dxfId="1050" priority="669" stopIfTrue="1" operator="equal">
      <formula>1</formula>
    </cfRule>
  </conditionalFormatting>
  <conditionalFormatting sqref="F43">
    <cfRule type="expression" dxfId="1049" priority="667" stopIfTrue="1">
      <formula>G42=0</formula>
    </cfRule>
    <cfRule type="cellIs" dxfId="1048" priority="668" stopIfTrue="1" operator="equal">
      <formula>G42=0</formula>
    </cfRule>
  </conditionalFormatting>
  <conditionalFormatting sqref="H43">
    <cfRule type="expression" dxfId="1047" priority="665" stopIfTrue="1">
      <formula>I42=0</formula>
    </cfRule>
    <cfRule type="cellIs" dxfId="1046" priority="666" stopIfTrue="1" operator="equal">
      <formula>I42=0</formula>
    </cfRule>
  </conditionalFormatting>
  <conditionalFormatting sqref="J43">
    <cfRule type="expression" dxfId="1045" priority="663" stopIfTrue="1">
      <formula>K42=0</formula>
    </cfRule>
    <cfRule type="cellIs" dxfId="1044" priority="664" stopIfTrue="1" operator="equal">
      <formula>K42=0</formula>
    </cfRule>
  </conditionalFormatting>
  <conditionalFormatting sqref="I42">
    <cfRule type="cellIs" dxfId="1043" priority="658" stopIfTrue="1" operator="equal">
      <formula>0</formula>
    </cfRule>
    <cfRule type="cellIs" dxfId="1042" priority="659" stopIfTrue="1" operator="equal">
      <formula>1</formula>
    </cfRule>
  </conditionalFormatting>
  <conditionalFormatting sqref="K42">
    <cfRule type="cellIs" dxfId="1041" priority="656" stopIfTrue="1" operator="equal">
      <formula>0</formula>
    </cfRule>
    <cfRule type="cellIs" dxfId="1040" priority="657" stopIfTrue="1" operator="equal">
      <formula>1</formula>
    </cfRule>
  </conditionalFormatting>
  <conditionalFormatting sqref="G40">
    <cfRule type="cellIs" dxfId="1039" priority="654" stopIfTrue="1" operator="equal">
      <formula>0</formula>
    </cfRule>
    <cfRule type="cellIs" dxfId="1038" priority="655" stopIfTrue="1" operator="equal">
      <formula>1</formula>
    </cfRule>
  </conditionalFormatting>
  <conditionalFormatting sqref="I40">
    <cfRule type="cellIs" dxfId="1037" priority="652" stopIfTrue="1" operator="equal">
      <formula>0</formula>
    </cfRule>
    <cfRule type="cellIs" dxfId="1036" priority="653" stopIfTrue="1" operator="equal">
      <formula>1</formula>
    </cfRule>
  </conditionalFormatting>
  <conditionalFormatting sqref="K40">
    <cfRule type="cellIs" dxfId="1035" priority="650" stopIfTrue="1" operator="equal">
      <formula>0</formula>
    </cfRule>
    <cfRule type="cellIs" dxfId="1034" priority="651" stopIfTrue="1" operator="equal">
      <formula>1</formula>
    </cfRule>
  </conditionalFormatting>
  <conditionalFormatting sqref="F41">
    <cfRule type="expression" dxfId="1033" priority="648" stopIfTrue="1">
      <formula>G40=0</formula>
    </cfRule>
    <cfRule type="cellIs" dxfId="1032" priority="649" stopIfTrue="1" operator="equal">
      <formula>G40=0</formula>
    </cfRule>
  </conditionalFormatting>
  <conditionalFormatting sqref="H41">
    <cfRule type="expression" dxfId="1031" priority="646" stopIfTrue="1">
      <formula>I40=0</formula>
    </cfRule>
    <cfRule type="cellIs" dxfId="1030" priority="647" stopIfTrue="1" operator="equal">
      <formula>I40=0</formula>
    </cfRule>
  </conditionalFormatting>
  <conditionalFormatting sqref="J41">
    <cfRule type="expression" dxfId="1029" priority="644" stopIfTrue="1">
      <formula>K40=0</formula>
    </cfRule>
    <cfRule type="cellIs" dxfId="1028" priority="645" stopIfTrue="1" operator="equal">
      <formula>K40=0</formula>
    </cfRule>
  </conditionalFormatting>
  <conditionalFormatting sqref="G17">
    <cfRule type="cellIs" dxfId="1027" priority="588" stopIfTrue="1" operator="equal">
      <formula>0</formula>
    </cfRule>
    <cfRule type="cellIs" dxfId="1026" priority="595" stopIfTrue="1" operator="equal">
      <formula>1</formula>
    </cfRule>
  </conditionalFormatting>
  <conditionalFormatting sqref="F18">
    <cfRule type="expression" dxfId="1025" priority="593" stopIfTrue="1">
      <formula>G17=0</formula>
    </cfRule>
    <cfRule type="cellIs" dxfId="1024" priority="594" stopIfTrue="1" operator="equal">
      <formula>G17=0</formula>
    </cfRule>
  </conditionalFormatting>
  <conditionalFormatting sqref="H18">
    <cfRule type="expression" dxfId="1023" priority="591" stopIfTrue="1">
      <formula>I17=0</formula>
    </cfRule>
    <cfRule type="cellIs" dxfId="1022" priority="592" stopIfTrue="1" operator="equal">
      <formula>I17=0</formula>
    </cfRule>
  </conditionalFormatting>
  <conditionalFormatting sqref="J18">
    <cfRule type="expression" dxfId="1021" priority="589" stopIfTrue="1">
      <formula>K17=0</formula>
    </cfRule>
    <cfRule type="cellIs" dxfId="1020" priority="590" stopIfTrue="1" operator="equal">
      <formula>K17=0</formula>
    </cfRule>
  </conditionalFormatting>
  <conditionalFormatting sqref="I17">
    <cfRule type="cellIs" dxfId="1019" priority="586" stopIfTrue="1" operator="equal">
      <formula>0</formula>
    </cfRule>
    <cfRule type="cellIs" dxfId="1018" priority="587" stopIfTrue="1" operator="equal">
      <formula>1</formula>
    </cfRule>
  </conditionalFormatting>
  <conditionalFormatting sqref="K15">
    <cfRule type="cellIs" dxfId="1017" priority="578" stopIfTrue="1" operator="equal">
      <formula>0</formula>
    </cfRule>
    <cfRule type="cellIs" dxfId="1016" priority="579" stopIfTrue="1" operator="equal">
      <formula>1</formula>
    </cfRule>
  </conditionalFormatting>
  <conditionalFormatting sqref="F16">
    <cfRule type="expression" dxfId="1015" priority="576" stopIfTrue="1">
      <formula>G15=0</formula>
    </cfRule>
    <cfRule type="cellIs" dxfId="1014" priority="577" stopIfTrue="1" operator="equal">
      <formula>G15=0</formula>
    </cfRule>
  </conditionalFormatting>
  <conditionalFormatting sqref="H16">
    <cfRule type="expression" dxfId="1013" priority="574" stopIfTrue="1">
      <formula>I15=0</formula>
    </cfRule>
    <cfRule type="cellIs" dxfId="1012" priority="575" stopIfTrue="1" operator="equal">
      <formula>I15=0</formula>
    </cfRule>
  </conditionalFormatting>
  <conditionalFormatting sqref="J16">
    <cfRule type="expression" dxfId="1011" priority="572" stopIfTrue="1">
      <formula>K15=0</formula>
    </cfRule>
    <cfRule type="cellIs" dxfId="1010" priority="573" stopIfTrue="1" operator="equal">
      <formula>K15=0</formula>
    </cfRule>
  </conditionalFormatting>
  <conditionalFormatting sqref="K16">
    <cfRule type="expression" dxfId="1009" priority="570" stopIfTrue="1">
      <formula>L15=0</formula>
    </cfRule>
    <cfRule type="cellIs" dxfId="1008" priority="571" stopIfTrue="1" operator="equal">
      <formula>L15=0</formula>
    </cfRule>
  </conditionalFormatting>
  <conditionalFormatting sqref="G47">
    <cfRule type="cellIs" dxfId="1007" priority="562" stopIfTrue="1" operator="equal">
      <formula>0</formula>
    </cfRule>
    <cfRule type="cellIs" dxfId="1006" priority="569" stopIfTrue="1" operator="equal">
      <formula>1</formula>
    </cfRule>
  </conditionalFormatting>
  <conditionalFormatting sqref="F48">
    <cfRule type="expression" dxfId="1005" priority="567" stopIfTrue="1">
      <formula>G47=0</formula>
    </cfRule>
    <cfRule type="cellIs" dxfId="1004" priority="568" stopIfTrue="1" operator="equal">
      <formula>G47=0</formula>
    </cfRule>
  </conditionalFormatting>
  <conditionalFormatting sqref="H48">
    <cfRule type="expression" dxfId="1003" priority="565" stopIfTrue="1">
      <formula>I47=0</formula>
    </cfRule>
    <cfRule type="cellIs" dxfId="1002" priority="566" stopIfTrue="1" operator="equal">
      <formula>I47=0</formula>
    </cfRule>
  </conditionalFormatting>
  <conditionalFormatting sqref="J48">
    <cfRule type="expression" dxfId="1001" priority="563" stopIfTrue="1">
      <formula>K47=0</formula>
    </cfRule>
    <cfRule type="cellIs" dxfId="1000" priority="564" stopIfTrue="1" operator="equal">
      <formula>K47=0</formula>
    </cfRule>
  </conditionalFormatting>
  <conditionalFormatting sqref="I47">
    <cfRule type="cellIs" dxfId="999" priority="560" stopIfTrue="1" operator="equal">
      <formula>0</formula>
    </cfRule>
    <cfRule type="cellIs" dxfId="998" priority="561" stopIfTrue="1" operator="equal">
      <formula>1</formula>
    </cfRule>
  </conditionalFormatting>
  <conditionalFormatting sqref="K47">
    <cfRule type="cellIs" dxfId="997" priority="558" stopIfTrue="1" operator="equal">
      <formula>0</formula>
    </cfRule>
    <cfRule type="cellIs" dxfId="996" priority="559" stopIfTrue="1" operator="equal">
      <formula>1</formula>
    </cfRule>
  </conditionalFormatting>
  <conditionalFormatting sqref="G45">
    <cfRule type="cellIs" dxfId="995" priority="556" stopIfTrue="1" operator="equal">
      <formula>0</formula>
    </cfRule>
    <cfRule type="cellIs" dxfId="994" priority="557" stopIfTrue="1" operator="equal">
      <formula>1</formula>
    </cfRule>
  </conditionalFormatting>
  <conditionalFormatting sqref="I45">
    <cfRule type="cellIs" dxfId="993" priority="554" stopIfTrue="1" operator="equal">
      <formula>0</formula>
    </cfRule>
    <cfRule type="cellIs" dxfId="992" priority="555" stopIfTrue="1" operator="equal">
      <formula>1</formula>
    </cfRule>
  </conditionalFormatting>
  <conditionalFormatting sqref="K45">
    <cfRule type="cellIs" dxfId="991" priority="552" stopIfTrue="1" operator="equal">
      <formula>0</formula>
    </cfRule>
    <cfRule type="cellIs" dxfId="990" priority="553" stopIfTrue="1" operator="equal">
      <formula>1</formula>
    </cfRule>
  </conditionalFormatting>
  <conditionalFormatting sqref="F46">
    <cfRule type="expression" dxfId="989" priority="550" stopIfTrue="1">
      <formula>G45=0</formula>
    </cfRule>
    <cfRule type="cellIs" dxfId="988" priority="551" stopIfTrue="1" operator="equal">
      <formula>G45=0</formula>
    </cfRule>
  </conditionalFormatting>
  <conditionalFormatting sqref="H46">
    <cfRule type="expression" dxfId="987" priority="548" stopIfTrue="1">
      <formula>I45=0</formula>
    </cfRule>
    <cfRule type="cellIs" dxfId="986" priority="549" stopIfTrue="1" operator="equal">
      <formula>I45=0</formula>
    </cfRule>
  </conditionalFormatting>
  <conditionalFormatting sqref="J46">
    <cfRule type="expression" dxfId="985" priority="546" stopIfTrue="1">
      <formula>K45=0</formula>
    </cfRule>
    <cfRule type="cellIs" dxfId="984" priority="547" stopIfTrue="1" operator="equal">
      <formula>K45=0</formula>
    </cfRule>
  </conditionalFormatting>
  <conditionalFormatting sqref="I15">
    <cfRule type="cellIs" dxfId="983" priority="520" stopIfTrue="1" operator="equal">
      <formula>0</formula>
    </cfRule>
    <cfRule type="cellIs" dxfId="982" priority="521" stopIfTrue="1" operator="equal">
      <formula>1</formula>
    </cfRule>
  </conditionalFormatting>
  <conditionalFormatting sqref="G15">
    <cfRule type="cellIs" dxfId="981" priority="518" stopIfTrue="1" operator="equal">
      <formula>0</formula>
    </cfRule>
    <cfRule type="cellIs" dxfId="980" priority="519" stopIfTrue="1" operator="equal">
      <formula>1</formula>
    </cfRule>
  </conditionalFormatting>
  <conditionalFormatting sqref="G52">
    <cfRule type="cellIs" dxfId="979" priority="510" stopIfTrue="1" operator="equal">
      <formula>0</formula>
    </cfRule>
    <cfRule type="cellIs" dxfId="978" priority="517" stopIfTrue="1" operator="equal">
      <formula>1</formula>
    </cfRule>
  </conditionalFormatting>
  <conditionalFormatting sqref="F53">
    <cfRule type="expression" dxfId="977" priority="515" stopIfTrue="1">
      <formula>G52=0</formula>
    </cfRule>
    <cfRule type="cellIs" dxfId="976" priority="516" stopIfTrue="1" operator="equal">
      <formula>G52=0</formula>
    </cfRule>
  </conditionalFormatting>
  <conditionalFormatting sqref="H53">
    <cfRule type="expression" dxfId="975" priority="513" stopIfTrue="1">
      <formula>I52=0</formula>
    </cfRule>
    <cfRule type="cellIs" dxfId="974" priority="514" stopIfTrue="1" operator="equal">
      <formula>I52=0</formula>
    </cfRule>
  </conditionalFormatting>
  <conditionalFormatting sqref="J53">
    <cfRule type="expression" dxfId="973" priority="511" stopIfTrue="1">
      <formula>K52=0</formula>
    </cfRule>
    <cfRule type="cellIs" dxfId="972" priority="512" stopIfTrue="1" operator="equal">
      <formula>K52=0</formula>
    </cfRule>
  </conditionalFormatting>
  <conditionalFormatting sqref="I52">
    <cfRule type="cellIs" dxfId="971" priority="508" stopIfTrue="1" operator="equal">
      <formula>0</formula>
    </cfRule>
    <cfRule type="cellIs" dxfId="970" priority="509" stopIfTrue="1" operator="equal">
      <formula>1</formula>
    </cfRule>
  </conditionalFormatting>
  <conditionalFormatting sqref="K52">
    <cfRule type="cellIs" dxfId="969" priority="506" stopIfTrue="1" operator="equal">
      <formula>0</formula>
    </cfRule>
    <cfRule type="cellIs" dxfId="968" priority="507" stopIfTrue="1" operator="equal">
      <formula>1</formula>
    </cfRule>
  </conditionalFormatting>
  <conditionalFormatting sqref="G50">
    <cfRule type="cellIs" dxfId="967" priority="504" stopIfTrue="1" operator="equal">
      <formula>0</formula>
    </cfRule>
    <cfRule type="cellIs" dxfId="966" priority="505" stopIfTrue="1" operator="equal">
      <formula>1</formula>
    </cfRule>
  </conditionalFormatting>
  <conditionalFormatting sqref="I50">
    <cfRule type="cellIs" dxfId="965" priority="502" stopIfTrue="1" operator="equal">
      <formula>0</formula>
    </cfRule>
    <cfRule type="cellIs" dxfId="964" priority="503" stopIfTrue="1" operator="equal">
      <formula>1</formula>
    </cfRule>
  </conditionalFormatting>
  <conditionalFormatting sqref="K50">
    <cfRule type="cellIs" dxfId="963" priority="500" stopIfTrue="1" operator="equal">
      <formula>0</formula>
    </cfRule>
    <cfRule type="cellIs" dxfId="962" priority="501" stopIfTrue="1" operator="equal">
      <formula>1</formula>
    </cfRule>
  </conditionalFormatting>
  <conditionalFormatting sqref="F51">
    <cfRule type="expression" dxfId="961" priority="498" stopIfTrue="1">
      <formula>G50=0</formula>
    </cfRule>
    <cfRule type="cellIs" dxfId="960" priority="499" stopIfTrue="1" operator="equal">
      <formula>G50=0</formula>
    </cfRule>
  </conditionalFormatting>
  <conditionalFormatting sqref="H51">
    <cfRule type="expression" dxfId="959" priority="496" stopIfTrue="1">
      <formula>I50=0</formula>
    </cfRule>
    <cfRule type="cellIs" dxfId="958" priority="497" stopIfTrue="1" operator="equal">
      <formula>I50=0</formula>
    </cfRule>
  </conditionalFormatting>
  <conditionalFormatting sqref="J51">
    <cfRule type="expression" dxfId="957" priority="494" stopIfTrue="1">
      <formula>K50=0</formula>
    </cfRule>
    <cfRule type="cellIs" dxfId="956" priority="495" stopIfTrue="1" operator="equal">
      <formula>K50=0</formula>
    </cfRule>
  </conditionalFormatting>
  <conditionalFormatting sqref="G7">
    <cfRule type="cellIs" dxfId="955" priority="486" stopIfTrue="1" operator="equal">
      <formula>0</formula>
    </cfRule>
    <cfRule type="cellIs" dxfId="954" priority="493" stopIfTrue="1" operator="equal">
      <formula>1</formula>
    </cfRule>
  </conditionalFormatting>
  <conditionalFormatting sqref="F8">
    <cfRule type="expression" dxfId="953" priority="491" stopIfTrue="1">
      <formula>G7=0</formula>
    </cfRule>
    <cfRule type="cellIs" dxfId="952" priority="492" stopIfTrue="1" operator="equal">
      <formula>G7=0</formula>
    </cfRule>
  </conditionalFormatting>
  <conditionalFormatting sqref="H8">
    <cfRule type="expression" dxfId="951" priority="489" stopIfTrue="1">
      <formula>I7=0</formula>
    </cfRule>
    <cfRule type="cellIs" dxfId="950" priority="490" stopIfTrue="1" operator="equal">
      <formula>I7=0</formula>
    </cfRule>
  </conditionalFormatting>
  <conditionalFormatting sqref="J8">
    <cfRule type="expression" dxfId="949" priority="487" stopIfTrue="1">
      <formula>K7=0</formula>
    </cfRule>
    <cfRule type="cellIs" dxfId="948" priority="488" stopIfTrue="1" operator="equal">
      <formula>K7=0</formula>
    </cfRule>
  </conditionalFormatting>
  <conditionalFormatting sqref="I7">
    <cfRule type="cellIs" dxfId="947" priority="484" stopIfTrue="1" operator="equal">
      <formula>0</formula>
    </cfRule>
    <cfRule type="cellIs" dxfId="946" priority="485" stopIfTrue="1" operator="equal">
      <formula>1</formula>
    </cfRule>
  </conditionalFormatting>
  <conditionalFormatting sqref="K5">
    <cfRule type="cellIs" dxfId="945" priority="482" stopIfTrue="1" operator="equal">
      <formula>0</formula>
    </cfRule>
    <cfRule type="cellIs" dxfId="944" priority="483" stopIfTrue="1" operator="equal">
      <formula>1</formula>
    </cfRule>
  </conditionalFormatting>
  <conditionalFormatting sqref="F6">
    <cfRule type="expression" dxfId="943" priority="480" stopIfTrue="1">
      <formula>G5=0</formula>
    </cfRule>
    <cfRule type="cellIs" dxfId="942" priority="481" stopIfTrue="1" operator="equal">
      <formula>G5=0</formula>
    </cfRule>
  </conditionalFormatting>
  <conditionalFormatting sqref="H6">
    <cfRule type="expression" dxfId="941" priority="478" stopIfTrue="1">
      <formula>I5=0</formula>
    </cfRule>
    <cfRule type="cellIs" dxfId="940" priority="479" stopIfTrue="1" operator="equal">
      <formula>I5=0</formula>
    </cfRule>
  </conditionalFormatting>
  <conditionalFormatting sqref="J6">
    <cfRule type="expression" dxfId="939" priority="476" stopIfTrue="1">
      <formula>K5=0</formula>
    </cfRule>
    <cfRule type="cellIs" dxfId="938" priority="477" stopIfTrue="1" operator="equal">
      <formula>K5=0</formula>
    </cfRule>
  </conditionalFormatting>
  <conditionalFormatting sqref="K6">
    <cfRule type="expression" dxfId="937" priority="474" stopIfTrue="1">
      <formula>L5=0</formula>
    </cfRule>
    <cfRule type="cellIs" dxfId="936" priority="475" stopIfTrue="1" operator="equal">
      <formula>L5=0</formula>
    </cfRule>
  </conditionalFormatting>
  <conditionalFormatting sqref="I5">
    <cfRule type="cellIs" dxfId="935" priority="472" stopIfTrue="1" operator="equal">
      <formula>0</formula>
    </cfRule>
    <cfRule type="cellIs" dxfId="934" priority="473" stopIfTrue="1" operator="equal">
      <formula>1</formula>
    </cfRule>
  </conditionalFormatting>
  <conditionalFormatting sqref="G5">
    <cfRule type="cellIs" dxfId="933" priority="470" stopIfTrue="1" operator="equal">
      <formula>0</formula>
    </cfRule>
    <cfRule type="cellIs" dxfId="932" priority="471" stopIfTrue="1" operator="equal">
      <formula>1</formula>
    </cfRule>
  </conditionalFormatting>
  <conditionalFormatting sqref="G12">
    <cfRule type="cellIs" dxfId="931" priority="462" stopIfTrue="1" operator="equal">
      <formula>0</formula>
    </cfRule>
    <cfRule type="cellIs" dxfId="930" priority="469" stopIfTrue="1" operator="equal">
      <formula>1</formula>
    </cfRule>
  </conditionalFormatting>
  <conditionalFormatting sqref="F13">
    <cfRule type="expression" dxfId="929" priority="467" stopIfTrue="1">
      <formula>G12=0</formula>
    </cfRule>
    <cfRule type="cellIs" dxfId="928" priority="468" stopIfTrue="1" operator="equal">
      <formula>G12=0</formula>
    </cfRule>
  </conditionalFormatting>
  <conditionalFormatting sqref="H13">
    <cfRule type="expression" dxfId="927" priority="465" stopIfTrue="1">
      <formula>I12=0</formula>
    </cfRule>
    <cfRule type="cellIs" dxfId="926" priority="466" stopIfTrue="1" operator="equal">
      <formula>I12=0</formula>
    </cfRule>
  </conditionalFormatting>
  <conditionalFormatting sqref="J13">
    <cfRule type="expression" dxfId="925" priority="463" stopIfTrue="1">
      <formula>K12=0</formula>
    </cfRule>
    <cfRule type="cellIs" dxfId="924" priority="464" stopIfTrue="1" operator="equal">
      <formula>K12=0</formula>
    </cfRule>
  </conditionalFormatting>
  <conditionalFormatting sqref="I12">
    <cfRule type="cellIs" dxfId="923" priority="460" stopIfTrue="1" operator="equal">
      <formula>0</formula>
    </cfRule>
    <cfRule type="cellIs" dxfId="922" priority="461" stopIfTrue="1" operator="equal">
      <formula>1</formula>
    </cfRule>
  </conditionalFormatting>
  <conditionalFormatting sqref="K10">
    <cfRule type="cellIs" dxfId="921" priority="458" stopIfTrue="1" operator="equal">
      <formula>0</formula>
    </cfRule>
    <cfRule type="cellIs" dxfId="920" priority="459" stopIfTrue="1" operator="equal">
      <formula>1</formula>
    </cfRule>
  </conditionalFormatting>
  <conditionalFormatting sqref="F11">
    <cfRule type="expression" dxfId="919" priority="456" stopIfTrue="1">
      <formula>G10=0</formula>
    </cfRule>
    <cfRule type="cellIs" dxfId="918" priority="457" stopIfTrue="1" operator="equal">
      <formula>G10=0</formula>
    </cfRule>
  </conditionalFormatting>
  <conditionalFormatting sqref="H11">
    <cfRule type="expression" dxfId="917" priority="454" stopIfTrue="1">
      <formula>I10=0</formula>
    </cfRule>
    <cfRule type="cellIs" dxfId="916" priority="455" stopIfTrue="1" operator="equal">
      <formula>I10=0</formula>
    </cfRule>
  </conditionalFormatting>
  <conditionalFormatting sqref="J11">
    <cfRule type="expression" dxfId="915" priority="452" stopIfTrue="1">
      <formula>K10=0</formula>
    </cfRule>
    <cfRule type="cellIs" dxfId="914" priority="453" stopIfTrue="1" operator="equal">
      <formula>K10=0</formula>
    </cfRule>
  </conditionalFormatting>
  <conditionalFormatting sqref="K11">
    <cfRule type="expression" dxfId="913" priority="450" stopIfTrue="1">
      <formula>L10=0</formula>
    </cfRule>
    <cfRule type="cellIs" dxfId="912" priority="451" stopIfTrue="1" operator="equal">
      <formula>L10=0</formula>
    </cfRule>
  </conditionalFormatting>
  <conditionalFormatting sqref="I10">
    <cfRule type="cellIs" dxfId="911" priority="448" stopIfTrue="1" operator="equal">
      <formula>0</formula>
    </cfRule>
    <cfRule type="cellIs" dxfId="910" priority="449" stopIfTrue="1" operator="equal">
      <formula>1</formula>
    </cfRule>
  </conditionalFormatting>
  <conditionalFormatting sqref="G10">
    <cfRule type="cellIs" dxfId="909" priority="446" stopIfTrue="1" operator="equal">
      <formula>0</formula>
    </cfRule>
    <cfRule type="cellIs" dxfId="908" priority="447" stopIfTrue="1" operator="equal">
      <formula>1</formula>
    </cfRule>
  </conditionalFormatting>
  <conditionalFormatting sqref="AH17">
    <cfRule type="cellIs" dxfId="907" priority="414" stopIfTrue="1" operator="equal">
      <formula>0</formula>
    </cfRule>
    <cfRule type="cellIs" dxfId="906" priority="421" stopIfTrue="1" operator="equal">
      <formula>1</formula>
    </cfRule>
  </conditionalFormatting>
  <conditionalFormatting sqref="AG18">
    <cfRule type="expression" dxfId="905" priority="419" stopIfTrue="1">
      <formula>AH17=0</formula>
    </cfRule>
    <cfRule type="cellIs" dxfId="904" priority="420" stopIfTrue="1" operator="equal">
      <formula>AH17=0</formula>
    </cfRule>
  </conditionalFormatting>
  <conditionalFormatting sqref="AI18">
    <cfRule type="expression" dxfId="903" priority="417" stopIfTrue="1">
      <formula>AJ17=0</formula>
    </cfRule>
    <cfRule type="cellIs" dxfId="902" priority="418" stopIfTrue="1" operator="equal">
      <formula>AJ17=0</formula>
    </cfRule>
  </conditionalFormatting>
  <conditionalFormatting sqref="AK18">
    <cfRule type="expression" dxfId="901" priority="415" stopIfTrue="1">
      <formula>AL17=0</formula>
    </cfRule>
    <cfRule type="cellIs" dxfId="900" priority="416" stopIfTrue="1" operator="equal">
      <formula>AL17=0</formula>
    </cfRule>
  </conditionalFormatting>
  <conditionalFormatting sqref="AJ17">
    <cfRule type="cellIs" dxfId="899" priority="412" stopIfTrue="1" operator="equal">
      <formula>0</formula>
    </cfRule>
    <cfRule type="cellIs" dxfId="898" priority="413" stopIfTrue="1" operator="equal">
      <formula>1</formula>
    </cfRule>
  </conditionalFormatting>
  <conditionalFormatting sqref="AL15">
    <cfRule type="cellIs" dxfId="897" priority="410" stopIfTrue="1" operator="equal">
      <formula>0</formula>
    </cfRule>
    <cfRule type="cellIs" dxfId="896" priority="411" stopIfTrue="1" operator="equal">
      <formula>1</formula>
    </cfRule>
  </conditionalFormatting>
  <conditionalFormatting sqref="AG16">
    <cfRule type="expression" dxfId="895" priority="408" stopIfTrue="1">
      <formula>AH15=0</formula>
    </cfRule>
    <cfRule type="cellIs" dxfId="894" priority="409" stopIfTrue="1" operator="equal">
      <formula>AH15=0</formula>
    </cfRule>
  </conditionalFormatting>
  <conditionalFormatting sqref="AI16">
    <cfRule type="expression" dxfId="893" priority="406" stopIfTrue="1">
      <formula>AJ15=0</formula>
    </cfRule>
    <cfRule type="cellIs" dxfId="892" priority="407" stopIfTrue="1" operator="equal">
      <formula>AJ15=0</formula>
    </cfRule>
  </conditionalFormatting>
  <conditionalFormatting sqref="AK16">
    <cfRule type="expression" dxfId="891" priority="404" stopIfTrue="1">
      <formula>AL15=0</formula>
    </cfRule>
    <cfRule type="cellIs" dxfId="890" priority="405" stopIfTrue="1" operator="equal">
      <formula>AL15=0</formula>
    </cfRule>
  </conditionalFormatting>
  <conditionalFormatting sqref="AL16">
    <cfRule type="expression" dxfId="889" priority="402" stopIfTrue="1">
      <formula>AM15=0</formula>
    </cfRule>
    <cfRule type="cellIs" dxfId="888" priority="403" stopIfTrue="1" operator="equal">
      <formula>AM15=0</formula>
    </cfRule>
  </conditionalFormatting>
  <conditionalFormatting sqref="AJ15">
    <cfRule type="cellIs" dxfId="887" priority="376" stopIfTrue="1" operator="equal">
      <formula>0</formula>
    </cfRule>
    <cfRule type="cellIs" dxfId="886" priority="377" stopIfTrue="1" operator="equal">
      <formula>1</formula>
    </cfRule>
  </conditionalFormatting>
  <conditionalFormatting sqref="AH15">
    <cfRule type="cellIs" dxfId="885" priority="374" stopIfTrue="1" operator="equal">
      <formula>0</formula>
    </cfRule>
    <cfRule type="cellIs" dxfId="884" priority="375" stopIfTrue="1" operator="equal">
      <formula>1</formula>
    </cfRule>
  </conditionalFormatting>
  <conditionalFormatting sqref="AH7">
    <cfRule type="cellIs" dxfId="883" priority="342" stopIfTrue="1" operator="equal">
      <formula>0</formula>
    </cfRule>
    <cfRule type="cellIs" dxfId="882" priority="349" stopIfTrue="1" operator="equal">
      <formula>1</formula>
    </cfRule>
  </conditionalFormatting>
  <conditionalFormatting sqref="AG8">
    <cfRule type="expression" dxfId="881" priority="347" stopIfTrue="1">
      <formula>AH7=0</formula>
    </cfRule>
    <cfRule type="cellIs" dxfId="880" priority="348" stopIfTrue="1" operator="equal">
      <formula>AH7=0</formula>
    </cfRule>
  </conditionalFormatting>
  <conditionalFormatting sqref="AI8">
    <cfRule type="expression" dxfId="879" priority="345" stopIfTrue="1">
      <formula>AJ7=0</formula>
    </cfRule>
    <cfRule type="cellIs" dxfId="878" priority="346" stopIfTrue="1" operator="equal">
      <formula>AJ7=0</formula>
    </cfRule>
  </conditionalFormatting>
  <conditionalFormatting sqref="AK8">
    <cfRule type="expression" dxfId="877" priority="343" stopIfTrue="1">
      <formula>AL7=0</formula>
    </cfRule>
    <cfRule type="cellIs" dxfId="876" priority="344" stopIfTrue="1" operator="equal">
      <formula>AL7=0</formula>
    </cfRule>
  </conditionalFormatting>
  <conditionalFormatting sqref="AJ7">
    <cfRule type="cellIs" dxfId="875" priority="340" stopIfTrue="1" operator="equal">
      <formula>0</formula>
    </cfRule>
    <cfRule type="cellIs" dxfId="874" priority="341" stopIfTrue="1" operator="equal">
      <formula>1</formula>
    </cfRule>
  </conditionalFormatting>
  <conditionalFormatting sqref="AL5">
    <cfRule type="cellIs" dxfId="873" priority="338" stopIfTrue="1" operator="equal">
      <formula>0</formula>
    </cfRule>
    <cfRule type="cellIs" dxfId="872" priority="339" stopIfTrue="1" operator="equal">
      <formula>1</formula>
    </cfRule>
  </conditionalFormatting>
  <conditionalFormatting sqref="AG6">
    <cfRule type="expression" dxfId="871" priority="336" stopIfTrue="1">
      <formula>AH5=0</formula>
    </cfRule>
    <cfRule type="cellIs" dxfId="870" priority="337" stopIfTrue="1" operator="equal">
      <formula>AH5=0</formula>
    </cfRule>
  </conditionalFormatting>
  <conditionalFormatting sqref="AI6">
    <cfRule type="expression" dxfId="869" priority="334" stopIfTrue="1">
      <formula>AJ5=0</formula>
    </cfRule>
    <cfRule type="cellIs" dxfId="868" priority="335" stopIfTrue="1" operator="equal">
      <formula>AJ5=0</formula>
    </cfRule>
  </conditionalFormatting>
  <conditionalFormatting sqref="AK6">
    <cfRule type="expression" dxfId="867" priority="332" stopIfTrue="1">
      <formula>AL5=0</formula>
    </cfRule>
    <cfRule type="cellIs" dxfId="866" priority="333" stopIfTrue="1" operator="equal">
      <formula>AL5=0</formula>
    </cfRule>
  </conditionalFormatting>
  <conditionalFormatting sqref="AL6">
    <cfRule type="expression" dxfId="865" priority="330" stopIfTrue="1">
      <formula>AM5=0</formula>
    </cfRule>
    <cfRule type="cellIs" dxfId="864" priority="331" stopIfTrue="1" operator="equal">
      <formula>AM5=0</formula>
    </cfRule>
  </conditionalFormatting>
  <conditionalFormatting sqref="AJ5">
    <cfRule type="cellIs" dxfId="863" priority="328" stopIfTrue="1" operator="equal">
      <formula>0</formula>
    </cfRule>
    <cfRule type="cellIs" dxfId="862" priority="329" stopIfTrue="1" operator="equal">
      <formula>1</formula>
    </cfRule>
  </conditionalFormatting>
  <conditionalFormatting sqref="AH5">
    <cfRule type="cellIs" dxfId="861" priority="326" stopIfTrue="1" operator="equal">
      <formula>0</formula>
    </cfRule>
    <cfRule type="cellIs" dxfId="860" priority="327" stopIfTrue="1" operator="equal">
      <formula>1</formula>
    </cfRule>
  </conditionalFormatting>
  <conditionalFormatting sqref="AH12">
    <cfRule type="cellIs" dxfId="859" priority="318" stopIfTrue="1" operator="equal">
      <formula>0</formula>
    </cfRule>
    <cfRule type="cellIs" dxfId="858" priority="325" stopIfTrue="1" operator="equal">
      <formula>1</formula>
    </cfRule>
  </conditionalFormatting>
  <conditionalFormatting sqref="AG13">
    <cfRule type="expression" dxfId="857" priority="323" stopIfTrue="1">
      <formula>AH12=0</formula>
    </cfRule>
    <cfRule type="cellIs" dxfId="856" priority="324" stopIfTrue="1" operator="equal">
      <formula>AH12=0</formula>
    </cfRule>
  </conditionalFormatting>
  <conditionalFormatting sqref="AI13">
    <cfRule type="expression" dxfId="855" priority="321" stopIfTrue="1">
      <formula>AJ12=0</formula>
    </cfRule>
    <cfRule type="cellIs" dxfId="854" priority="322" stopIfTrue="1" operator="equal">
      <formula>AJ12=0</formula>
    </cfRule>
  </conditionalFormatting>
  <conditionalFormatting sqref="AK13">
    <cfRule type="expression" dxfId="853" priority="319" stopIfTrue="1">
      <formula>AL12=0</formula>
    </cfRule>
    <cfRule type="cellIs" dxfId="852" priority="320" stopIfTrue="1" operator="equal">
      <formula>AL12=0</formula>
    </cfRule>
  </conditionalFormatting>
  <conditionalFormatting sqref="AJ12">
    <cfRule type="cellIs" dxfId="851" priority="316" stopIfTrue="1" operator="equal">
      <formula>0</formula>
    </cfRule>
    <cfRule type="cellIs" dxfId="850" priority="317" stopIfTrue="1" operator="equal">
      <formula>1</formula>
    </cfRule>
  </conditionalFormatting>
  <conditionalFormatting sqref="AL10">
    <cfRule type="cellIs" dxfId="849" priority="314" stopIfTrue="1" operator="equal">
      <formula>0</formula>
    </cfRule>
    <cfRule type="cellIs" dxfId="848" priority="315" stopIfTrue="1" operator="equal">
      <formula>1</formula>
    </cfRule>
  </conditionalFormatting>
  <conditionalFormatting sqref="AG11">
    <cfRule type="expression" dxfId="847" priority="312" stopIfTrue="1">
      <formula>AH10=0</formula>
    </cfRule>
    <cfRule type="cellIs" dxfId="846" priority="313" stopIfTrue="1" operator="equal">
      <formula>AH10=0</formula>
    </cfRule>
  </conditionalFormatting>
  <conditionalFormatting sqref="AI11">
    <cfRule type="expression" dxfId="845" priority="310" stopIfTrue="1">
      <formula>AJ10=0</formula>
    </cfRule>
    <cfRule type="cellIs" dxfId="844" priority="311" stopIfTrue="1" operator="equal">
      <formula>AJ10=0</formula>
    </cfRule>
  </conditionalFormatting>
  <conditionalFormatting sqref="AK11">
    <cfRule type="expression" dxfId="843" priority="308" stopIfTrue="1">
      <formula>AL10=0</formula>
    </cfRule>
    <cfRule type="cellIs" dxfId="842" priority="309" stopIfTrue="1" operator="equal">
      <formula>AL10=0</formula>
    </cfRule>
  </conditionalFormatting>
  <conditionalFormatting sqref="AL11">
    <cfRule type="expression" dxfId="841" priority="306" stopIfTrue="1">
      <formula>AM10=0</formula>
    </cfRule>
    <cfRule type="cellIs" dxfId="840" priority="307" stopIfTrue="1" operator="equal">
      <formula>AM10=0</formula>
    </cfRule>
  </conditionalFormatting>
  <conditionalFormatting sqref="AJ10">
    <cfRule type="cellIs" dxfId="839" priority="304" stopIfTrue="1" operator="equal">
      <formula>0</formula>
    </cfRule>
    <cfRule type="cellIs" dxfId="838" priority="305" stopIfTrue="1" operator="equal">
      <formula>1</formula>
    </cfRule>
  </conditionalFormatting>
  <conditionalFormatting sqref="AH10">
    <cfRule type="cellIs" dxfId="837" priority="302" stopIfTrue="1" operator="equal">
      <formula>0</formula>
    </cfRule>
    <cfRule type="cellIs" dxfId="836" priority="303" stopIfTrue="1" operator="equal">
      <formula>1</formula>
    </cfRule>
  </conditionalFormatting>
  <conditionalFormatting sqref="G22">
    <cfRule type="cellIs" dxfId="835" priority="294" stopIfTrue="1" operator="equal">
      <formula>0</formula>
    </cfRule>
    <cfRule type="cellIs" dxfId="834" priority="301" stopIfTrue="1" operator="equal">
      <formula>1</formula>
    </cfRule>
  </conditionalFormatting>
  <conditionalFormatting sqref="F23">
    <cfRule type="expression" dxfId="833" priority="299" stopIfTrue="1">
      <formula>G22=0</formula>
    </cfRule>
    <cfRule type="cellIs" dxfId="832" priority="300" stopIfTrue="1" operator="equal">
      <formula>G22=0</formula>
    </cfRule>
  </conditionalFormatting>
  <conditionalFormatting sqref="H23">
    <cfRule type="expression" dxfId="831" priority="297" stopIfTrue="1">
      <formula>I22=0</formula>
    </cfRule>
    <cfRule type="cellIs" dxfId="830" priority="298" stopIfTrue="1" operator="equal">
      <formula>I22=0</formula>
    </cfRule>
  </conditionalFormatting>
  <conditionalFormatting sqref="J23">
    <cfRule type="expression" dxfId="829" priority="295" stopIfTrue="1">
      <formula>K22=0</formula>
    </cfRule>
    <cfRule type="cellIs" dxfId="828" priority="296" stopIfTrue="1" operator="equal">
      <formula>K22=0</formula>
    </cfRule>
  </conditionalFormatting>
  <conditionalFormatting sqref="I22">
    <cfRule type="cellIs" dxfId="827" priority="292" stopIfTrue="1" operator="equal">
      <formula>0</formula>
    </cfRule>
    <cfRule type="cellIs" dxfId="826" priority="293" stopIfTrue="1" operator="equal">
      <formula>1</formula>
    </cfRule>
  </conditionalFormatting>
  <conditionalFormatting sqref="K20">
    <cfRule type="cellIs" dxfId="825" priority="290" stopIfTrue="1" operator="equal">
      <formula>0</formula>
    </cfRule>
    <cfRule type="cellIs" dxfId="824" priority="291" stopIfTrue="1" operator="equal">
      <formula>1</formula>
    </cfRule>
  </conditionalFormatting>
  <conditionalFormatting sqref="F21">
    <cfRule type="expression" dxfId="823" priority="288" stopIfTrue="1">
      <formula>G20=0</formula>
    </cfRule>
    <cfRule type="cellIs" dxfId="822" priority="289" stopIfTrue="1" operator="equal">
      <formula>G20=0</formula>
    </cfRule>
  </conditionalFormatting>
  <conditionalFormatting sqref="H21">
    <cfRule type="expression" dxfId="821" priority="286" stopIfTrue="1">
      <formula>I20=0</formula>
    </cfRule>
    <cfRule type="cellIs" dxfId="820" priority="287" stopIfTrue="1" operator="equal">
      <formula>I20=0</formula>
    </cfRule>
  </conditionalFormatting>
  <conditionalFormatting sqref="J21">
    <cfRule type="expression" dxfId="819" priority="284" stopIfTrue="1">
      <formula>K20=0</formula>
    </cfRule>
    <cfRule type="cellIs" dxfId="818" priority="285" stopIfTrue="1" operator="equal">
      <formula>K20=0</formula>
    </cfRule>
  </conditionalFormatting>
  <conditionalFormatting sqref="K21">
    <cfRule type="expression" dxfId="817" priority="282" stopIfTrue="1">
      <formula>L20=0</formula>
    </cfRule>
    <cfRule type="cellIs" dxfId="816" priority="283" stopIfTrue="1" operator="equal">
      <formula>L20=0</formula>
    </cfRule>
  </conditionalFormatting>
  <conditionalFormatting sqref="I20">
    <cfRule type="cellIs" dxfId="815" priority="280" stopIfTrue="1" operator="equal">
      <formula>0</formula>
    </cfRule>
    <cfRule type="cellIs" dxfId="814" priority="281" stopIfTrue="1" operator="equal">
      <formula>1</formula>
    </cfRule>
  </conditionalFormatting>
  <conditionalFormatting sqref="G20">
    <cfRule type="cellIs" dxfId="813" priority="278" stopIfTrue="1" operator="equal">
      <formula>0</formula>
    </cfRule>
    <cfRule type="cellIs" dxfId="812" priority="279" stopIfTrue="1" operator="equal">
      <formula>1</formula>
    </cfRule>
  </conditionalFormatting>
  <conditionalFormatting sqref="G37">
    <cfRule type="cellIs" dxfId="811" priority="270" stopIfTrue="1" operator="equal">
      <formula>0</formula>
    </cfRule>
    <cfRule type="cellIs" dxfId="810" priority="277" stopIfTrue="1" operator="equal">
      <formula>1</formula>
    </cfRule>
  </conditionalFormatting>
  <conditionalFormatting sqref="F38">
    <cfRule type="expression" dxfId="809" priority="275" stopIfTrue="1">
      <formula>G37=0</formula>
    </cfRule>
    <cfRule type="cellIs" dxfId="808" priority="276" stopIfTrue="1" operator="equal">
      <formula>G37=0</formula>
    </cfRule>
  </conditionalFormatting>
  <conditionalFormatting sqref="H38">
    <cfRule type="expression" dxfId="807" priority="273" stopIfTrue="1">
      <formula>I37=0</formula>
    </cfRule>
    <cfRule type="cellIs" dxfId="806" priority="274" stopIfTrue="1" operator="equal">
      <formula>I37=0</formula>
    </cfRule>
  </conditionalFormatting>
  <conditionalFormatting sqref="J38">
    <cfRule type="expression" dxfId="805" priority="271" stopIfTrue="1">
      <formula>K37=0</formula>
    </cfRule>
    <cfRule type="cellIs" dxfId="804" priority="272" stopIfTrue="1" operator="equal">
      <formula>K37=0</formula>
    </cfRule>
  </conditionalFormatting>
  <conditionalFormatting sqref="I37">
    <cfRule type="cellIs" dxfId="803" priority="268" stopIfTrue="1" operator="equal">
      <formula>0</formula>
    </cfRule>
    <cfRule type="cellIs" dxfId="802" priority="269" stopIfTrue="1" operator="equal">
      <formula>1</formula>
    </cfRule>
  </conditionalFormatting>
  <conditionalFormatting sqref="K37">
    <cfRule type="cellIs" dxfId="801" priority="266" stopIfTrue="1" operator="equal">
      <formula>0</formula>
    </cfRule>
    <cfRule type="cellIs" dxfId="800" priority="267" stopIfTrue="1" operator="equal">
      <formula>1</formula>
    </cfRule>
  </conditionalFormatting>
  <conditionalFormatting sqref="G35">
    <cfRule type="cellIs" dxfId="799" priority="264" stopIfTrue="1" operator="equal">
      <formula>0</formula>
    </cfRule>
    <cfRule type="cellIs" dxfId="798" priority="265" stopIfTrue="1" operator="equal">
      <formula>1</formula>
    </cfRule>
  </conditionalFormatting>
  <conditionalFormatting sqref="I35">
    <cfRule type="cellIs" dxfId="797" priority="262" stopIfTrue="1" operator="equal">
      <formula>0</formula>
    </cfRule>
    <cfRule type="cellIs" dxfId="796" priority="263" stopIfTrue="1" operator="equal">
      <formula>1</formula>
    </cfRule>
  </conditionalFormatting>
  <conditionalFormatting sqref="K35">
    <cfRule type="cellIs" dxfId="795" priority="260" stopIfTrue="1" operator="equal">
      <formula>0</formula>
    </cfRule>
    <cfRule type="cellIs" dxfId="794" priority="261" stopIfTrue="1" operator="equal">
      <formula>1</formula>
    </cfRule>
  </conditionalFormatting>
  <conditionalFormatting sqref="F36">
    <cfRule type="expression" dxfId="793" priority="258" stopIfTrue="1">
      <formula>G35=0</formula>
    </cfRule>
    <cfRule type="cellIs" dxfId="792" priority="259" stopIfTrue="1" operator="equal">
      <formula>G35=0</formula>
    </cfRule>
  </conditionalFormatting>
  <conditionalFormatting sqref="H36">
    <cfRule type="expression" dxfId="791" priority="256" stopIfTrue="1">
      <formula>I35=0</formula>
    </cfRule>
    <cfRule type="cellIs" dxfId="790" priority="257" stopIfTrue="1" operator="equal">
      <formula>I35=0</formula>
    </cfRule>
  </conditionalFormatting>
  <conditionalFormatting sqref="J36">
    <cfRule type="expression" dxfId="789" priority="254" stopIfTrue="1">
      <formula>K35=0</formula>
    </cfRule>
    <cfRule type="cellIs" dxfId="788" priority="255" stopIfTrue="1" operator="equal">
      <formula>K35=0</formula>
    </cfRule>
  </conditionalFormatting>
  <conditionalFormatting sqref="AH22">
    <cfRule type="cellIs" dxfId="787" priority="222" stopIfTrue="1" operator="equal">
      <formula>0</formula>
    </cfRule>
    <cfRule type="cellIs" dxfId="786" priority="229" stopIfTrue="1" operator="equal">
      <formula>1</formula>
    </cfRule>
  </conditionalFormatting>
  <conditionalFormatting sqref="AG23">
    <cfRule type="expression" dxfId="785" priority="227" stopIfTrue="1">
      <formula>AH22=0</formula>
    </cfRule>
    <cfRule type="cellIs" dxfId="784" priority="228" stopIfTrue="1" operator="equal">
      <formula>AH22=0</formula>
    </cfRule>
  </conditionalFormatting>
  <conditionalFormatting sqref="AI23">
    <cfRule type="expression" dxfId="783" priority="225" stopIfTrue="1">
      <formula>AJ22=0</formula>
    </cfRule>
    <cfRule type="cellIs" dxfId="782" priority="226" stopIfTrue="1" operator="equal">
      <formula>AJ22=0</formula>
    </cfRule>
  </conditionalFormatting>
  <conditionalFormatting sqref="AK23">
    <cfRule type="expression" dxfId="781" priority="223" stopIfTrue="1">
      <formula>AL22=0</formula>
    </cfRule>
    <cfRule type="cellIs" dxfId="780" priority="224" stopIfTrue="1" operator="equal">
      <formula>AL22=0</formula>
    </cfRule>
  </conditionalFormatting>
  <conditionalFormatting sqref="AJ22">
    <cfRule type="cellIs" dxfId="779" priority="220" stopIfTrue="1" operator="equal">
      <formula>0</formula>
    </cfRule>
    <cfRule type="cellIs" dxfId="778" priority="221" stopIfTrue="1" operator="equal">
      <formula>1</formula>
    </cfRule>
  </conditionalFormatting>
  <conditionalFormatting sqref="AL20">
    <cfRule type="cellIs" dxfId="777" priority="218" stopIfTrue="1" operator="equal">
      <formula>0</formula>
    </cfRule>
    <cfRule type="cellIs" dxfId="776" priority="219" stopIfTrue="1" operator="equal">
      <formula>1</formula>
    </cfRule>
  </conditionalFormatting>
  <conditionalFormatting sqref="AG21">
    <cfRule type="expression" dxfId="775" priority="216" stopIfTrue="1">
      <formula>AH20=0</formula>
    </cfRule>
    <cfRule type="cellIs" dxfId="774" priority="217" stopIfTrue="1" operator="equal">
      <formula>AH20=0</formula>
    </cfRule>
  </conditionalFormatting>
  <conditionalFormatting sqref="AI21">
    <cfRule type="expression" dxfId="773" priority="214" stopIfTrue="1">
      <formula>AJ20=0</formula>
    </cfRule>
    <cfRule type="cellIs" dxfId="772" priority="215" stopIfTrue="1" operator="equal">
      <formula>AJ20=0</formula>
    </cfRule>
  </conditionalFormatting>
  <conditionalFormatting sqref="AK21">
    <cfRule type="expression" dxfId="771" priority="212" stopIfTrue="1">
      <formula>AL20=0</formula>
    </cfRule>
    <cfRule type="cellIs" dxfId="770" priority="213" stopIfTrue="1" operator="equal">
      <formula>AL20=0</formula>
    </cfRule>
  </conditionalFormatting>
  <conditionalFormatting sqref="AL21">
    <cfRule type="expression" dxfId="769" priority="210" stopIfTrue="1">
      <formula>AM20=0</formula>
    </cfRule>
    <cfRule type="cellIs" dxfId="768" priority="211" stopIfTrue="1" operator="equal">
      <formula>AM20=0</formula>
    </cfRule>
  </conditionalFormatting>
  <conditionalFormatting sqref="AJ20">
    <cfRule type="cellIs" dxfId="767" priority="208" stopIfTrue="1" operator="equal">
      <formula>0</formula>
    </cfRule>
    <cfRule type="cellIs" dxfId="766" priority="209" stopIfTrue="1" operator="equal">
      <formula>1</formula>
    </cfRule>
  </conditionalFormatting>
  <conditionalFormatting sqref="AH20">
    <cfRule type="cellIs" dxfId="765" priority="206" stopIfTrue="1" operator="equal">
      <formula>0</formula>
    </cfRule>
    <cfRule type="cellIs" dxfId="764" priority="207" stopIfTrue="1" operator="equal">
      <formula>1</formula>
    </cfRule>
  </conditionalFormatting>
  <conditionalFormatting sqref="G27">
    <cfRule type="cellIs" dxfId="763" priority="198" stopIfTrue="1" operator="equal">
      <formula>0</formula>
    </cfRule>
    <cfRule type="cellIs" dxfId="762" priority="205" stopIfTrue="1" operator="equal">
      <formula>1</formula>
    </cfRule>
  </conditionalFormatting>
  <conditionalFormatting sqref="F28">
    <cfRule type="expression" dxfId="761" priority="203" stopIfTrue="1">
      <formula>G27=0</formula>
    </cfRule>
    <cfRule type="cellIs" dxfId="760" priority="204" stopIfTrue="1" operator="equal">
      <formula>G27=0</formula>
    </cfRule>
  </conditionalFormatting>
  <conditionalFormatting sqref="H28">
    <cfRule type="expression" dxfId="759" priority="201" stopIfTrue="1">
      <formula>I27=0</formula>
    </cfRule>
    <cfRule type="cellIs" dxfId="758" priority="202" stopIfTrue="1" operator="equal">
      <formula>I27=0</formula>
    </cfRule>
  </conditionalFormatting>
  <conditionalFormatting sqref="J28">
    <cfRule type="expression" dxfId="757" priority="199" stopIfTrue="1">
      <formula>K27=0</formula>
    </cfRule>
    <cfRule type="cellIs" dxfId="756" priority="200" stopIfTrue="1" operator="equal">
      <formula>K27=0</formula>
    </cfRule>
  </conditionalFormatting>
  <conditionalFormatting sqref="I27">
    <cfRule type="cellIs" dxfId="755" priority="196" stopIfTrue="1" operator="equal">
      <formula>0</formula>
    </cfRule>
    <cfRule type="cellIs" dxfId="754" priority="197" stopIfTrue="1" operator="equal">
      <formula>1</formula>
    </cfRule>
  </conditionalFormatting>
  <conditionalFormatting sqref="K25">
    <cfRule type="cellIs" dxfId="753" priority="194" stopIfTrue="1" operator="equal">
      <formula>0</formula>
    </cfRule>
    <cfRule type="cellIs" dxfId="752" priority="195" stopIfTrue="1" operator="equal">
      <formula>1</formula>
    </cfRule>
  </conditionalFormatting>
  <conditionalFormatting sqref="F26">
    <cfRule type="expression" dxfId="751" priority="192" stopIfTrue="1">
      <formula>G25=0</formula>
    </cfRule>
    <cfRule type="cellIs" dxfId="750" priority="193" stopIfTrue="1" operator="equal">
      <formula>G25=0</formula>
    </cfRule>
  </conditionalFormatting>
  <conditionalFormatting sqref="H26">
    <cfRule type="expression" dxfId="749" priority="190" stopIfTrue="1">
      <formula>I25=0</formula>
    </cfRule>
    <cfRule type="cellIs" dxfId="748" priority="191" stopIfTrue="1" operator="equal">
      <formula>I25=0</formula>
    </cfRule>
  </conditionalFormatting>
  <conditionalFormatting sqref="J26">
    <cfRule type="expression" dxfId="747" priority="188" stopIfTrue="1">
      <formula>K25=0</formula>
    </cfRule>
    <cfRule type="cellIs" dxfId="746" priority="189" stopIfTrue="1" operator="equal">
      <formula>K25=0</formula>
    </cfRule>
  </conditionalFormatting>
  <conditionalFormatting sqref="K26">
    <cfRule type="expression" dxfId="745" priority="186" stopIfTrue="1">
      <formula>L25=0</formula>
    </cfRule>
    <cfRule type="cellIs" dxfId="744" priority="187" stopIfTrue="1" operator="equal">
      <formula>L25=0</formula>
    </cfRule>
  </conditionalFormatting>
  <conditionalFormatting sqref="I25">
    <cfRule type="cellIs" dxfId="743" priority="184" stopIfTrue="1" operator="equal">
      <formula>0</formula>
    </cfRule>
    <cfRule type="cellIs" dxfId="742" priority="185" stopIfTrue="1" operator="equal">
      <formula>1</formula>
    </cfRule>
  </conditionalFormatting>
  <conditionalFormatting sqref="G25">
    <cfRule type="cellIs" dxfId="741" priority="182" stopIfTrue="1" operator="equal">
      <formula>0</formula>
    </cfRule>
    <cfRule type="cellIs" dxfId="740" priority="183" stopIfTrue="1" operator="equal">
      <formula>1</formula>
    </cfRule>
  </conditionalFormatting>
  <conditionalFormatting sqref="AH27">
    <cfRule type="cellIs" dxfId="739" priority="174" stopIfTrue="1" operator="equal">
      <formula>0</formula>
    </cfRule>
    <cfRule type="cellIs" dxfId="738" priority="181" stopIfTrue="1" operator="equal">
      <formula>1</formula>
    </cfRule>
  </conditionalFormatting>
  <conditionalFormatting sqref="AG28">
    <cfRule type="expression" dxfId="737" priority="179" stopIfTrue="1">
      <formula>AH27=0</formula>
    </cfRule>
    <cfRule type="cellIs" dxfId="736" priority="180" stopIfTrue="1" operator="equal">
      <formula>AH27=0</formula>
    </cfRule>
  </conditionalFormatting>
  <conditionalFormatting sqref="AI28">
    <cfRule type="expression" dxfId="735" priority="177" stopIfTrue="1">
      <formula>AJ27=0</formula>
    </cfRule>
    <cfRule type="cellIs" dxfId="734" priority="178" stopIfTrue="1" operator="equal">
      <formula>AJ27=0</formula>
    </cfRule>
  </conditionalFormatting>
  <conditionalFormatting sqref="AK28">
    <cfRule type="expression" dxfId="733" priority="175" stopIfTrue="1">
      <formula>AL27=0</formula>
    </cfRule>
    <cfRule type="cellIs" dxfId="732" priority="176" stopIfTrue="1" operator="equal">
      <formula>AL27=0</formula>
    </cfRule>
  </conditionalFormatting>
  <conditionalFormatting sqref="AJ27">
    <cfRule type="cellIs" dxfId="731" priority="172" stopIfTrue="1" operator="equal">
      <formula>0</formula>
    </cfRule>
    <cfRule type="cellIs" dxfId="730" priority="173" stopIfTrue="1" operator="equal">
      <formula>1</formula>
    </cfRule>
  </conditionalFormatting>
  <conditionalFormatting sqref="AL25">
    <cfRule type="cellIs" dxfId="729" priority="170" stopIfTrue="1" operator="equal">
      <formula>0</formula>
    </cfRule>
    <cfRule type="cellIs" dxfId="728" priority="171" stopIfTrue="1" operator="equal">
      <formula>1</formula>
    </cfRule>
  </conditionalFormatting>
  <conditionalFormatting sqref="AG26">
    <cfRule type="expression" dxfId="727" priority="168" stopIfTrue="1">
      <formula>AH25=0</formula>
    </cfRule>
    <cfRule type="cellIs" dxfId="726" priority="169" stopIfTrue="1" operator="equal">
      <formula>AH25=0</formula>
    </cfRule>
  </conditionalFormatting>
  <conditionalFormatting sqref="AI26">
    <cfRule type="expression" dxfId="725" priority="166" stopIfTrue="1">
      <formula>AJ25=0</formula>
    </cfRule>
    <cfRule type="cellIs" dxfId="724" priority="167" stopIfTrue="1" operator="equal">
      <formula>AJ25=0</formula>
    </cfRule>
  </conditionalFormatting>
  <conditionalFormatting sqref="AK26">
    <cfRule type="expression" dxfId="723" priority="164" stopIfTrue="1">
      <formula>AL25=0</formula>
    </cfRule>
    <cfRule type="cellIs" dxfId="722" priority="165" stopIfTrue="1" operator="equal">
      <formula>AL25=0</formula>
    </cfRule>
  </conditionalFormatting>
  <conditionalFormatting sqref="AL26">
    <cfRule type="expression" dxfId="721" priority="162" stopIfTrue="1">
      <formula>AM25=0</formula>
    </cfRule>
    <cfRule type="cellIs" dxfId="720" priority="163" stopIfTrue="1" operator="equal">
      <formula>AM25=0</formula>
    </cfRule>
  </conditionalFormatting>
  <conditionalFormatting sqref="AJ25">
    <cfRule type="cellIs" dxfId="719" priority="160" stopIfTrue="1" operator="equal">
      <formula>0</formula>
    </cfRule>
    <cfRule type="cellIs" dxfId="718" priority="161" stopIfTrue="1" operator="equal">
      <formula>1</formula>
    </cfRule>
  </conditionalFormatting>
  <conditionalFormatting sqref="AH25">
    <cfRule type="cellIs" dxfId="717" priority="158" stopIfTrue="1" operator="equal">
      <formula>0</formula>
    </cfRule>
    <cfRule type="cellIs" dxfId="716" priority="159" stopIfTrue="1" operator="equal">
      <formula>1</formula>
    </cfRule>
  </conditionalFormatting>
  <conditionalFormatting sqref="G32">
    <cfRule type="cellIs" dxfId="715" priority="150" stopIfTrue="1" operator="equal">
      <formula>0</formula>
    </cfRule>
    <cfRule type="cellIs" dxfId="714" priority="157" stopIfTrue="1" operator="equal">
      <formula>1</formula>
    </cfRule>
  </conditionalFormatting>
  <conditionalFormatting sqref="F33">
    <cfRule type="expression" dxfId="713" priority="155" stopIfTrue="1">
      <formula>G32=0</formula>
    </cfRule>
    <cfRule type="cellIs" dxfId="712" priority="156" stopIfTrue="1" operator="equal">
      <formula>G32=0</formula>
    </cfRule>
  </conditionalFormatting>
  <conditionalFormatting sqref="H33">
    <cfRule type="expression" dxfId="711" priority="153" stopIfTrue="1">
      <formula>I32=0</formula>
    </cfRule>
    <cfRule type="cellIs" dxfId="710" priority="154" stopIfTrue="1" operator="equal">
      <formula>I32=0</formula>
    </cfRule>
  </conditionalFormatting>
  <conditionalFormatting sqref="J33">
    <cfRule type="expression" dxfId="709" priority="151" stopIfTrue="1">
      <formula>K32=0</formula>
    </cfRule>
    <cfRule type="cellIs" dxfId="708" priority="152" stopIfTrue="1" operator="equal">
      <formula>K32=0</formula>
    </cfRule>
  </conditionalFormatting>
  <conditionalFormatting sqref="I32">
    <cfRule type="cellIs" dxfId="707" priority="148" stopIfTrue="1" operator="equal">
      <formula>0</formula>
    </cfRule>
    <cfRule type="cellIs" dxfId="706" priority="149" stopIfTrue="1" operator="equal">
      <formula>1</formula>
    </cfRule>
  </conditionalFormatting>
  <conditionalFormatting sqref="K32">
    <cfRule type="cellIs" dxfId="705" priority="146" stopIfTrue="1" operator="equal">
      <formula>0</formula>
    </cfRule>
    <cfRule type="cellIs" dxfId="704" priority="147" stopIfTrue="1" operator="equal">
      <formula>1</formula>
    </cfRule>
  </conditionalFormatting>
  <conditionalFormatting sqref="G30">
    <cfRule type="cellIs" dxfId="703" priority="144" stopIfTrue="1" operator="equal">
      <formula>0</formula>
    </cfRule>
    <cfRule type="cellIs" dxfId="702" priority="145" stopIfTrue="1" operator="equal">
      <formula>1</formula>
    </cfRule>
  </conditionalFormatting>
  <conditionalFormatting sqref="I30">
    <cfRule type="cellIs" dxfId="701" priority="142" stopIfTrue="1" operator="equal">
      <formula>0</formula>
    </cfRule>
    <cfRule type="cellIs" dxfId="700" priority="143" stopIfTrue="1" operator="equal">
      <formula>1</formula>
    </cfRule>
  </conditionalFormatting>
  <conditionalFormatting sqref="K30">
    <cfRule type="cellIs" dxfId="699" priority="140" stopIfTrue="1" operator="equal">
      <formula>0</formula>
    </cfRule>
    <cfRule type="cellIs" dxfId="698" priority="141" stopIfTrue="1" operator="equal">
      <formula>1</formula>
    </cfRule>
  </conditionalFormatting>
  <conditionalFormatting sqref="F31">
    <cfRule type="expression" dxfId="697" priority="138" stopIfTrue="1">
      <formula>G30=0</formula>
    </cfRule>
    <cfRule type="cellIs" dxfId="696" priority="139" stopIfTrue="1" operator="equal">
      <formula>G30=0</formula>
    </cfRule>
  </conditionalFormatting>
  <conditionalFormatting sqref="H31">
    <cfRule type="expression" dxfId="695" priority="136" stopIfTrue="1">
      <formula>I30=0</formula>
    </cfRule>
    <cfRule type="cellIs" dxfId="694" priority="137" stopIfTrue="1" operator="equal">
      <formula>I30=0</formula>
    </cfRule>
  </conditionalFormatting>
  <conditionalFormatting sqref="J31">
    <cfRule type="expression" dxfId="693" priority="134" stopIfTrue="1">
      <formula>K30=0</formula>
    </cfRule>
    <cfRule type="cellIs" dxfId="692" priority="135" stopIfTrue="1" operator="equal">
      <formula>K30=0</formula>
    </cfRule>
  </conditionalFormatting>
  <conditionalFormatting sqref="AG81">
    <cfRule type="expression" dxfId="691" priority="26" stopIfTrue="1">
      <formula>AH80=0</formula>
    </cfRule>
    <cfRule type="cellIs" dxfId="690" priority="27" stopIfTrue="1" operator="equal">
      <formula>AH80=0</formula>
    </cfRule>
  </conditionalFormatting>
  <conditionalFormatting sqref="AI81">
    <cfRule type="expression" dxfId="689" priority="24" stopIfTrue="1">
      <formula>AJ80=0</formula>
    </cfRule>
    <cfRule type="cellIs" dxfId="688" priority="25" stopIfTrue="1" operator="equal">
      <formula>AJ80=0</formula>
    </cfRule>
  </conditionalFormatting>
  <conditionalFormatting sqref="AK81">
    <cfRule type="expression" dxfId="687" priority="22" stopIfTrue="1">
      <formula>AL80=0</formula>
    </cfRule>
    <cfRule type="cellIs" dxfId="686" priority="23" stopIfTrue="1" operator="equal">
      <formula>AL80=0</formula>
    </cfRule>
  </conditionalFormatting>
  <conditionalFormatting sqref="AG64">
    <cfRule type="expression" dxfId="685" priority="98" stopIfTrue="1">
      <formula>AH63=0</formula>
    </cfRule>
    <cfRule type="cellIs" dxfId="684" priority="99" stopIfTrue="1" operator="equal">
      <formula>AH63=0</formula>
    </cfRule>
  </conditionalFormatting>
  <conditionalFormatting sqref="AI64">
    <cfRule type="expression" dxfId="683" priority="88" stopIfTrue="1">
      <formula>AJ63=0</formula>
    </cfRule>
    <cfRule type="cellIs" dxfId="682" priority="89" stopIfTrue="1" operator="equal">
      <formula>AJ63=0</formula>
    </cfRule>
  </conditionalFormatting>
  <conditionalFormatting sqref="AK64">
    <cfRule type="expression" dxfId="681" priority="86" stopIfTrue="1">
      <formula>AL63=0</formula>
    </cfRule>
    <cfRule type="cellIs" dxfId="680" priority="87" stopIfTrue="1" operator="equal">
      <formula>AL63=0</formula>
    </cfRule>
  </conditionalFormatting>
  <conditionalFormatting sqref="AH63">
    <cfRule type="cellIs" dxfId="679" priority="85" stopIfTrue="1" operator="between">
      <formula>0</formula>
      <formula>1</formula>
    </cfRule>
  </conditionalFormatting>
  <conditionalFormatting sqref="AJ63">
    <cfRule type="expression" dxfId="678" priority="82" stopIfTrue="1">
      <formula>AK62=0</formula>
    </cfRule>
    <cfRule type="cellIs" dxfId="677" priority="83" stopIfTrue="1" operator="equal">
      <formula>AK62=0</formula>
    </cfRule>
  </conditionalFormatting>
  <conditionalFormatting sqref="AG66">
    <cfRule type="expression" dxfId="676" priority="80" stopIfTrue="1">
      <formula>AH65=0</formula>
    </cfRule>
    <cfRule type="cellIs" dxfId="675" priority="81" stopIfTrue="1" operator="equal">
      <formula>AH65=0</formula>
    </cfRule>
  </conditionalFormatting>
  <conditionalFormatting sqref="AI66">
    <cfRule type="expression" dxfId="674" priority="78" stopIfTrue="1">
      <formula>AJ65=0</formula>
    </cfRule>
    <cfRule type="cellIs" dxfId="673" priority="79" stopIfTrue="1" operator="equal">
      <formula>AJ65=0</formula>
    </cfRule>
  </conditionalFormatting>
  <conditionalFormatting sqref="AK66">
    <cfRule type="expression" dxfId="672" priority="76" stopIfTrue="1">
      <formula>AL65=0</formula>
    </cfRule>
    <cfRule type="cellIs" dxfId="671" priority="77" stopIfTrue="1" operator="equal">
      <formula>AL65=0</formula>
    </cfRule>
  </conditionalFormatting>
  <conditionalFormatting sqref="AH65">
    <cfRule type="cellIs" dxfId="670" priority="75" stopIfTrue="1" operator="between">
      <formula>0</formula>
      <formula>1</formula>
    </cfRule>
  </conditionalFormatting>
  <conditionalFormatting sqref="AJ65">
    <cfRule type="expression" dxfId="669" priority="73" stopIfTrue="1">
      <formula>AK64=0</formula>
    </cfRule>
    <cfRule type="cellIs" dxfId="668" priority="74" stopIfTrue="1" operator="equal">
      <formula>AK64=0</formula>
    </cfRule>
  </conditionalFormatting>
  <conditionalFormatting sqref="AG69">
    <cfRule type="expression" dxfId="667" priority="71" stopIfTrue="1">
      <formula>AH68=0</formula>
    </cfRule>
    <cfRule type="cellIs" dxfId="666" priority="72" stopIfTrue="1" operator="equal">
      <formula>AH68=0</formula>
    </cfRule>
  </conditionalFormatting>
  <conditionalFormatting sqref="AI69">
    <cfRule type="expression" dxfId="665" priority="69" stopIfTrue="1">
      <formula>AJ68=0</formula>
    </cfRule>
    <cfRule type="cellIs" dxfId="664" priority="70" stopIfTrue="1" operator="equal">
      <formula>AJ68=0</formula>
    </cfRule>
  </conditionalFormatting>
  <conditionalFormatting sqref="AK69">
    <cfRule type="expression" dxfId="663" priority="67" stopIfTrue="1">
      <formula>AL68=0</formula>
    </cfRule>
    <cfRule type="cellIs" dxfId="662" priority="68" stopIfTrue="1" operator="equal">
      <formula>AL68=0</formula>
    </cfRule>
  </conditionalFormatting>
  <conditionalFormatting sqref="AH68">
    <cfRule type="cellIs" dxfId="661" priority="66" stopIfTrue="1" operator="between">
      <formula>0</formula>
      <formula>1</formula>
    </cfRule>
  </conditionalFormatting>
  <conditionalFormatting sqref="AJ68">
    <cfRule type="expression" dxfId="660" priority="64" stopIfTrue="1">
      <formula>AK67=0</formula>
    </cfRule>
    <cfRule type="cellIs" dxfId="659" priority="65" stopIfTrue="1" operator="equal">
      <formula>AK67=0</formula>
    </cfRule>
  </conditionalFormatting>
  <conditionalFormatting sqref="AG71">
    <cfRule type="expression" dxfId="658" priority="62" stopIfTrue="1">
      <formula>AH70=0</formula>
    </cfRule>
    <cfRule type="cellIs" dxfId="657" priority="63" stopIfTrue="1" operator="equal">
      <formula>AH70=0</formula>
    </cfRule>
  </conditionalFormatting>
  <conditionalFormatting sqref="AI71">
    <cfRule type="expression" dxfId="656" priority="60" stopIfTrue="1">
      <formula>AJ70=0</formula>
    </cfRule>
    <cfRule type="cellIs" dxfId="655" priority="61" stopIfTrue="1" operator="equal">
      <formula>AJ70=0</formula>
    </cfRule>
  </conditionalFormatting>
  <conditionalFormatting sqref="AK71">
    <cfRule type="expression" dxfId="654" priority="58" stopIfTrue="1">
      <formula>AL70=0</formula>
    </cfRule>
    <cfRule type="cellIs" dxfId="653" priority="59" stopIfTrue="1" operator="equal">
      <formula>AL70=0</formula>
    </cfRule>
  </conditionalFormatting>
  <conditionalFormatting sqref="AH70">
    <cfRule type="cellIs" dxfId="652" priority="57" stopIfTrue="1" operator="between">
      <formula>0</formula>
      <formula>1</formula>
    </cfRule>
  </conditionalFormatting>
  <conditionalFormatting sqref="AJ70">
    <cfRule type="expression" dxfId="651" priority="55" stopIfTrue="1">
      <formula>AK69=0</formula>
    </cfRule>
    <cfRule type="cellIs" dxfId="650" priority="56" stopIfTrue="1" operator="equal">
      <formula>AK69=0</formula>
    </cfRule>
  </conditionalFormatting>
  <conditionalFormatting sqref="AG74">
    <cfRule type="expression" dxfId="649" priority="53" stopIfTrue="1">
      <formula>AH73=0</formula>
    </cfRule>
    <cfRule type="cellIs" dxfId="648" priority="54" stopIfTrue="1" operator="equal">
      <formula>AH73=0</formula>
    </cfRule>
  </conditionalFormatting>
  <conditionalFormatting sqref="AI74">
    <cfRule type="expression" dxfId="647" priority="51" stopIfTrue="1">
      <formula>AJ73=0</formula>
    </cfRule>
    <cfRule type="cellIs" dxfId="646" priority="52" stopIfTrue="1" operator="equal">
      <formula>AJ73=0</formula>
    </cfRule>
  </conditionalFormatting>
  <conditionalFormatting sqref="AK74">
    <cfRule type="expression" dxfId="645" priority="49" stopIfTrue="1">
      <formula>AL73=0</formula>
    </cfRule>
    <cfRule type="cellIs" dxfId="644" priority="50" stopIfTrue="1" operator="equal">
      <formula>AL73=0</formula>
    </cfRule>
  </conditionalFormatting>
  <conditionalFormatting sqref="AH73">
    <cfRule type="cellIs" dxfId="643" priority="48" stopIfTrue="1" operator="between">
      <formula>0</formula>
      <formula>1</formula>
    </cfRule>
  </conditionalFormatting>
  <conditionalFormatting sqref="AJ73">
    <cfRule type="expression" dxfId="642" priority="46" stopIfTrue="1">
      <formula>AK72=0</formula>
    </cfRule>
    <cfRule type="cellIs" dxfId="641" priority="47" stopIfTrue="1" operator="equal">
      <formula>AK72=0</formula>
    </cfRule>
  </conditionalFormatting>
  <conditionalFormatting sqref="AG76">
    <cfRule type="expression" dxfId="640" priority="44" stopIfTrue="1">
      <formula>AH75=0</formula>
    </cfRule>
    <cfRule type="cellIs" dxfId="639" priority="45" stopIfTrue="1" operator="equal">
      <formula>AH75=0</formula>
    </cfRule>
  </conditionalFormatting>
  <conditionalFormatting sqref="AI76">
    <cfRule type="expression" dxfId="638" priority="42" stopIfTrue="1">
      <formula>AJ75=0</formula>
    </cfRule>
    <cfRule type="cellIs" dxfId="637" priority="43" stopIfTrue="1" operator="equal">
      <formula>AJ75=0</formula>
    </cfRule>
  </conditionalFormatting>
  <conditionalFormatting sqref="AK76">
    <cfRule type="expression" dxfId="636" priority="40" stopIfTrue="1">
      <formula>AL75=0</formula>
    </cfRule>
    <cfRule type="cellIs" dxfId="635" priority="41" stopIfTrue="1" operator="equal">
      <formula>AL75=0</formula>
    </cfRule>
  </conditionalFormatting>
  <conditionalFormatting sqref="AH75">
    <cfRule type="cellIs" dxfId="634" priority="39" stopIfTrue="1" operator="between">
      <formula>0</formula>
      <formula>1</formula>
    </cfRule>
  </conditionalFormatting>
  <conditionalFormatting sqref="AJ75">
    <cfRule type="expression" dxfId="633" priority="37" stopIfTrue="1">
      <formula>AK74=0</formula>
    </cfRule>
    <cfRule type="cellIs" dxfId="632" priority="38" stopIfTrue="1" operator="equal">
      <formula>AK74=0</formula>
    </cfRule>
  </conditionalFormatting>
  <conditionalFormatting sqref="AG79">
    <cfRule type="expression" dxfId="631" priority="35" stopIfTrue="1">
      <formula>AH78=0</formula>
    </cfRule>
    <cfRule type="cellIs" dxfId="630" priority="36" stopIfTrue="1" operator="equal">
      <formula>AH78=0</formula>
    </cfRule>
  </conditionalFormatting>
  <conditionalFormatting sqref="AI79">
    <cfRule type="expression" dxfId="629" priority="33" stopIfTrue="1">
      <formula>AJ78=0</formula>
    </cfRule>
    <cfRule type="cellIs" dxfId="628" priority="34" stopIfTrue="1" operator="equal">
      <formula>AJ78=0</formula>
    </cfRule>
  </conditionalFormatting>
  <conditionalFormatting sqref="AK79">
    <cfRule type="expression" dxfId="627" priority="31" stopIfTrue="1">
      <formula>AL78=0</formula>
    </cfRule>
    <cfRule type="cellIs" dxfId="626" priority="32" stopIfTrue="1" operator="equal">
      <formula>AL78=0</formula>
    </cfRule>
  </conditionalFormatting>
  <conditionalFormatting sqref="AH78">
    <cfRule type="cellIs" dxfId="625" priority="30" stopIfTrue="1" operator="between">
      <formula>0</formula>
      <formula>1</formula>
    </cfRule>
  </conditionalFormatting>
  <conditionalFormatting sqref="AJ78">
    <cfRule type="expression" dxfId="624" priority="28" stopIfTrue="1">
      <formula>AK77=0</formula>
    </cfRule>
    <cfRule type="cellIs" dxfId="623" priority="29" stopIfTrue="1" operator="equal">
      <formula>AK77=0</formula>
    </cfRule>
  </conditionalFormatting>
  <conditionalFormatting sqref="AH80">
    <cfRule type="cellIs" dxfId="622" priority="21" stopIfTrue="1" operator="between">
      <formula>0</formula>
      <formula>1</formula>
    </cfRule>
  </conditionalFormatting>
  <conditionalFormatting sqref="AJ80">
    <cfRule type="expression" dxfId="621" priority="19" stopIfTrue="1">
      <formula>AK79=0</formula>
    </cfRule>
    <cfRule type="cellIs" dxfId="620" priority="20" stopIfTrue="1" operator="equal">
      <formula>AK79=0</formula>
    </cfRule>
  </conditionalFormatting>
  <conditionalFormatting sqref="AG84">
    <cfRule type="expression" dxfId="619" priority="17" stopIfTrue="1">
      <formula>AH83=0</formula>
    </cfRule>
    <cfRule type="cellIs" dxfId="618" priority="18" stopIfTrue="1" operator="equal">
      <formula>AH83=0</formula>
    </cfRule>
  </conditionalFormatting>
  <conditionalFormatting sqref="AI84">
    <cfRule type="expression" dxfId="617" priority="15" stopIfTrue="1">
      <formula>AJ83=0</formula>
    </cfRule>
    <cfRule type="cellIs" dxfId="616" priority="16" stopIfTrue="1" operator="equal">
      <formula>AJ83=0</formula>
    </cfRule>
  </conditionalFormatting>
  <conditionalFormatting sqref="AK84">
    <cfRule type="expression" dxfId="615" priority="13" stopIfTrue="1">
      <formula>AL83=0</formula>
    </cfRule>
    <cfRule type="cellIs" dxfId="614" priority="14" stopIfTrue="1" operator="equal">
      <formula>AL83=0</formula>
    </cfRule>
  </conditionalFormatting>
  <conditionalFormatting sqref="AH83">
    <cfRule type="cellIs" dxfId="613" priority="12" stopIfTrue="1" operator="between">
      <formula>0</formula>
      <formula>1</formula>
    </cfRule>
  </conditionalFormatting>
  <conditionalFormatting sqref="AJ83">
    <cfRule type="expression" dxfId="612" priority="10" stopIfTrue="1">
      <formula>AK82=0</formula>
    </cfRule>
    <cfRule type="cellIs" dxfId="611" priority="11" stopIfTrue="1" operator="equal">
      <formula>AK82=0</formula>
    </cfRule>
  </conditionalFormatting>
  <conditionalFormatting sqref="AG86">
    <cfRule type="expression" dxfId="610" priority="8" stopIfTrue="1">
      <formula>AH85=0</formula>
    </cfRule>
    <cfRule type="cellIs" dxfId="609" priority="9" stopIfTrue="1" operator="equal">
      <formula>AH85=0</formula>
    </cfRule>
  </conditionalFormatting>
  <conditionalFormatting sqref="AI86">
    <cfRule type="expression" dxfId="608" priority="6" stopIfTrue="1">
      <formula>AJ85=0</formula>
    </cfRule>
    <cfRule type="cellIs" dxfId="607" priority="7" stopIfTrue="1" operator="equal">
      <formula>AJ85=0</formula>
    </cfRule>
  </conditionalFormatting>
  <conditionalFormatting sqref="AK86">
    <cfRule type="expression" dxfId="606" priority="4" stopIfTrue="1">
      <formula>AL85=0</formula>
    </cfRule>
    <cfRule type="cellIs" dxfId="605" priority="5" stopIfTrue="1" operator="equal">
      <formula>AL85=0</formula>
    </cfRule>
  </conditionalFormatting>
  <conditionalFormatting sqref="AH85">
    <cfRule type="cellIs" dxfId="604" priority="3" stopIfTrue="1" operator="between">
      <formula>0</formula>
      <formula>1</formula>
    </cfRule>
  </conditionalFormatting>
  <conditionalFormatting sqref="AJ85">
    <cfRule type="expression" dxfId="603" priority="1" stopIfTrue="1">
      <formula>AK84=0</formula>
    </cfRule>
    <cfRule type="cellIs" dxfId="602" priority="2" stopIfTrue="1" operator="equal">
      <formula>AK84=0</formula>
    </cfRule>
  </conditionalFormatting>
  <pageMargins left="0.39370078740157483" right="0.39370078740157483" top="0.19685039370078741" bottom="0.39370078740157483" header="0.11811023622047245" footer="0.1181102362204724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289"/>
  <sheetViews>
    <sheetView view="pageLayout" zoomScale="90" zoomScaleNormal="100" zoomScalePageLayoutView="90" workbookViewId="0">
      <selection activeCell="B1" sqref="B1"/>
    </sheetView>
  </sheetViews>
  <sheetFormatPr defaultRowHeight="13.5" x14ac:dyDescent="0.15"/>
  <cols>
    <col min="1" max="1" width="4.625" customWidth="1"/>
    <col min="2" max="2" width="2.5" customWidth="1"/>
    <col min="3" max="3" width="1.375" style="11" customWidth="1"/>
    <col min="4" max="5" width="2.625" customWidth="1"/>
    <col min="6" max="6" width="1.375" customWidth="1"/>
    <col min="7" max="8" width="2.625" customWidth="1"/>
    <col min="9" max="9" width="1.375" customWidth="1"/>
    <col min="10" max="11" width="2.625" customWidth="1"/>
    <col min="12" max="12" width="1.375" customWidth="1"/>
    <col min="13" max="14" width="2.625" customWidth="1"/>
    <col min="15" max="15" width="1.375" customWidth="1"/>
    <col min="16" max="17" width="2.625" customWidth="1"/>
    <col min="18" max="18" width="1.375" customWidth="1"/>
    <col min="19" max="20" width="2.625" customWidth="1"/>
    <col min="21" max="21" width="1.375" customWidth="1"/>
    <col min="22" max="23" width="2.625" customWidth="1"/>
    <col min="24" max="24" width="1.375" customWidth="1"/>
    <col min="25" max="26" width="2.625" customWidth="1"/>
    <col min="27" max="28" width="1.625" customWidth="1"/>
    <col min="29" max="29" width="3" customWidth="1"/>
    <col min="30" max="30" width="1.375" customWidth="1"/>
    <col min="31" max="31" width="3.625" customWidth="1"/>
    <col min="32" max="32" width="2.625" customWidth="1"/>
    <col min="33" max="33" width="1.375" customWidth="1"/>
    <col min="34" max="34" width="3.625" customWidth="1"/>
    <col min="35" max="35" width="2.625" customWidth="1"/>
    <col min="36" max="36" width="1.375" customWidth="1"/>
    <col min="37" max="37" width="3.625" customWidth="1"/>
    <col min="38" max="38" width="2.625" customWidth="1"/>
    <col min="39" max="39" width="1.375" customWidth="1"/>
    <col min="40" max="40" width="3.625" customWidth="1"/>
    <col min="41" max="41" width="1.5" customWidth="1"/>
    <col min="42" max="42" width="1.375" customWidth="1"/>
  </cols>
  <sheetData>
    <row r="2" spans="1:40" ht="17.25" x14ac:dyDescent="0.15">
      <c r="B2" s="31" t="s">
        <v>27</v>
      </c>
      <c r="Q2" t="s">
        <v>28</v>
      </c>
    </row>
    <row r="5" spans="1:40" ht="17.25" x14ac:dyDescent="0.15">
      <c r="B5" s="31" t="s">
        <v>29</v>
      </c>
    </row>
    <row r="6" spans="1:40" hidden="1" x14ac:dyDescent="0.15">
      <c r="C6" s="11">
        <f ca="1">RAND()</f>
        <v>0.16998923085764706</v>
      </c>
      <c r="D6" t="s">
        <v>12</v>
      </c>
      <c r="E6">
        <f ca="1">RANDBETWEEN(-9,9)</f>
        <v>-2</v>
      </c>
      <c r="F6">
        <f ca="1">RAND()</f>
        <v>0.53289820577440894</v>
      </c>
      <c r="G6" t="s">
        <v>12</v>
      </c>
      <c r="H6">
        <f ca="1">RANDBETWEEN(-9,9)</f>
        <v>6</v>
      </c>
      <c r="I6">
        <f ca="1">RAND()</f>
        <v>0.85833362475569508</v>
      </c>
      <c r="J6" t="s">
        <v>12</v>
      </c>
      <c r="K6">
        <f ca="1">RANDBETWEEN(-9,9)</f>
        <v>-9</v>
      </c>
      <c r="L6">
        <f ca="1">RAND()</f>
        <v>0.71539421815761428</v>
      </c>
      <c r="M6" t="s">
        <v>12</v>
      </c>
      <c r="N6">
        <f ca="1">RANDBETWEEN(-9,9)</f>
        <v>5</v>
      </c>
      <c r="O6">
        <f ca="1">RAND()</f>
        <v>0.71573430711992048</v>
      </c>
      <c r="P6" t="s">
        <v>12</v>
      </c>
      <c r="Q6">
        <f ca="1">RANDBETWEEN(-9,9)</f>
        <v>7</v>
      </c>
      <c r="R6">
        <f ca="1">RAND()</f>
        <v>0.43146720589150234</v>
      </c>
      <c r="S6" t="s">
        <v>12</v>
      </c>
      <c r="T6">
        <f ca="1">RANDBETWEEN(-9,9)</f>
        <v>7</v>
      </c>
      <c r="U6">
        <f ca="1">RAND()</f>
        <v>0.14038552976611651</v>
      </c>
      <c r="V6" t="s">
        <v>12</v>
      </c>
      <c r="W6">
        <f ca="1">RANDBETWEEN(-9,9)</f>
        <v>6</v>
      </c>
      <c r="X6">
        <f ca="1">RAND()</f>
        <v>0.84768001464249099</v>
      </c>
      <c r="Y6" t="s">
        <v>12</v>
      </c>
      <c r="Z6">
        <f ca="1">RANDBETWEEN(-9,9)</f>
        <v>7</v>
      </c>
      <c r="AD6" t="s">
        <v>12</v>
      </c>
      <c r="AE6">
        <f ca="1">RANDBETWEEN(-9,9)</f>
        <v>7</v>
      </c>
      <c r="AG6" t="s">
        <v>12</v>
      </c>
      <c r="AH6">
        <f ca="1">RANDBETWEEN(-9,9)</f>
        <v>4</v>
      </c>
      <c r="AJ6" t="s">
        <v>12</v>
      </c>
      <c r="AK6">
        <f ca="1">RANDBETWEEN(-9,9)</f>
        <v>3</v>
      </c>
      <c r="AM6" t="s">
        <v>12</v>
      </c>
      <c r="AN6">
        <f ca="1">RANDBETWEEN(-9,9)</f>
        <v>-9</v>
      </c>
    </row>
    <row r="7" spans="1:40" hidden="1" x14ac:dyDescent="0.15">
      <c r="C7" s="11">
        <f ca="1">RAND()</f>
        <v>0.77440291669166383</v>
      </c>
      <c r="D7" t="s">
        <v>7</v>
      </c>
      <c r="E7">
        <f ca="1">RANDBETWEEN(-9,9)</f>
        <v>-2</v>
      </c>
      <c r="F7">
        <f ca="1">RAND()</f>
        <v>1.2325864284022048E-2</v>
      </c>
      <c r="G7" t="s">
        <v>7</v>
      </c>
      <c r="H7">
        <f ca="1">RANDBETWEEN(-9,9)</f>
        <v>1</v>
      </c>
      <c r="I7">
        <f ca="1">RAND()</f>
        <v>0.10482051398885384</v>
      </c>
      <c r="J7" t="s">
        <v>7</v>
      </c>
      <c r="K7">
        <f ca="1">RANDBETWEEN(-9,9)</f>
        <v>-2</v>
      </c>
      <c r="L7">
        <f ca="1">RAND()</f>
        <v>0.88893211628688429</v>
      </c>
      <c r="M7" t="s">
        <v>7</v>
      </c>
      <c r="N7">
        <f ca="1">RANDBETWEEN(-9,9)</f>
        <v>0</v>
      </c>
      <c r="O7">
        <f ca="1">RAND()</f>
        <v>0.97676040410387688</v>
      </c>
      <c r="P7" t="s">
        <v>7</v>
      </c>
      <c r="Q7">
        <f ca="1">RANDBETWEEN(-9,9)</f>
        <v>3</v>
      </c>
      <c r="R7">
        <f ca="1">RAND()</f>
        <v>0.40168793365597877</v>
      </c>
      <c r="S7" t="s">
        <v>7</v>
      </c>
      <c r="T7">
        <f ca="1">RANDBETWEEN(-9,9)</f>
        <v>-7</v>
      </c>
      <c r="U7">
        <f ca="1">RAND()</f>
        <v>0.76911344514745272</v>
      </c>
      <c r="V7" t="s">
        <v>7</v>
      </c>
      <c r="W7">
        <f ca="1">RANDBETWEEN(-9,9)</f>
        <v>-4</v>
      </c>
      <c r="X7">
        <f ca="1">RAND()</f>
        <v>1.5810620860501778E-2</v>
      </c>
      <c r="Y7" t="s">
        <v>7</v>
      </c>
      <c r="Z7">
        <f ca="1">RANDBETWEEN(-9,9)</f>
        <v>4</v>
      </c>
      <c r="AD7" t="s">
        <v>7</v>
      </c>
      <c r="AE7">
        <f ca="1">RANDBETWEEN(-9,9)</f>
        <v>1</v>
      </c>
      <c r="AG7" t="s">
        <v>7</v>
      </c>
      <c r="AH7">
        <f ca="1">RANDBETWEEN(-9,9)</f>
        <v>5</v>
      </c>
      <c r="AJ7" t="s">
        <v>7</v>
      </c>
      <c r="AK7">
        <f ca="1">RANDBETWEEN(-9,9)</f>
        <v>9</v>
      </c>
      <c r="AM7" t="s">
        <v>7</v>
      </c>
      <c r="AN7">
        <f ca="1">RANDBETWEEN(-9,9)</f>
        <v>3</v>
      </c>
    </row>
    <row r="8" spans="1:40" hidden="1" x14ac:dyDescent="0.15">
      <c r="C8" s="11">
        <f ca="1">RAND()</f>
        <v>0.77593493660213742</v>
      </c>
      <c r="D8" t="s">
        <v>23</v>
      </c>
      <c r="E8">
        <f ca="1">RANDBETWEEN(-9,9)</f>
        <v>5</v>
      </c>
      <c r="F8">
        <f ca="1">RAND()</f>
        <v>0.43876116167377233</v>
      </c>
      <c r="G8" t="s">
        <v>23</v>
      </c>
      <c r="H8">
        <f ca="1">RANDBETWEEN(-9,9)</f>
        <v>2</v>
      </c>
      <c r="I8">
        <f ca="1">RAND()</f>
        <v>0.28389630875022454</v>
      </c>
      <c r="J8" t="s">
        <v>23</v>
      </c>
      <c r="K8">
        <f ca="1">RANDBETWEEN(-9,9)</f>
        <v>7</v>
      </c>
      <c r="L8">
        <f ca="1">RAND()</f>
        <v>3.9847700125024588E-2</v>
      </c>
      <c r="M8" t="s">
        <v>23</v>
      </c>
      <c r="N8">
        <f ca="1">RANDBETWEEN(-9,9)</f>
        <v>-7</v>
      </c>
      <c r="O8">
        <f ca="1">RAND()</f>
        <v>0.55517421544316203</v>
      </c>
      <c r="P8" t="s">
        <v>23</v>
      </c>
      <c r="Q8">
        <f ca="1">RANDBETWEEN(-9,9)</f>
        <v>9</v>
      </c>
      <c r="R8">
        <f ca="1">RAND()</f>
        <v>0.10917590508516628</v>
      </c>
      <c r="S8" t="s">
        <v>23</v>
      </c>
      <c r="T8">
        <f ca="1">RANDBETWEEN(-9,9)</f>
        <v>-9</v>
      </c>
      <c r="U8">
        <f ca="1">RAND()</f>
        <v>0.63111287605914124</v>
      </c>
      <c r="V8" t="s">
        <v>23</v>
      </c>
      <c r="W8">
        <f ca="1">RANDBETWEEN(-9,9)</f>
        <v>5</v>
      </c>
      <c r="X8">
        <f ca="1">RAND()</f>
        <v>8.4439350419486248E-3</v>
      </c>
      <c r="Y8" t="s">
        <v>23</v>
      </c>
      <c r="Z8">
        <f ca="1">RANDBETWEEN(-9,9)</f>
        <v>-1</v>
      </c>
      <c r="AD8" t="s">
        <v>13</v>
      </c>
      <c r="AE8">
        <f ca="1">RANDBETWEEN(-9,9)</f>
        <v>-6</v>
      </c>
      <c r="AG8" t="s">
        <v>13</v>
      </c>
      <c r="AH8">
        <f ca="1">RANDBETWEEN(-9,9)</f>
        <v>-7</v>
      </c>
      <c r="AJ8" t="s">
        <v>13</v>
      </c>
      <c r="AK8">
        <f ca="1">RANDBETWEEN(-9,9)</f>
        <v>-6</v>
      </c>
      <c r="AM8" t="s">
        <v>13</v>
      </c>
      <c r="AN8">
        <f ca="1">RANDBETWEEN(-9,9)</f>
        <v>-3</v>
      </c>
    </row>
    <row r="9" spans="1:40" hidden="1" x14ac:dyDescent="0.15">
      <c r="C9" s="11">
        <f ca="1">RAND()</f>
        <v>0.27946879604886377</v>
      </c>
      <c r="D9" t="s">
        <v>24</v>
      </c>
      <c r="E9">
        <f ca="1">RANDBETWEEN(-9,9)</f>
        <v>9</v>
      </c>
      <c r="F9">
        <f ca="1">RAND()</f>
        <v>0.74649528510857877</v>
      </c>
      <c r="G9" t="s">
        <v>24</v>
      </c>
      <c r="H9">
        <f ca="1">RANDBETWEEN(-9,9)</f>
        <v>4</v>
      </c>
      <c r="I9">
        <f ca="1">RAND()</f>
        <v>0.65252091406546919</v>
      </c>
      <c r="J9" t="s">
        <v>24</v>
      </c>
      <c r="K9">
        <f ca="1">RANDBETWEEN(-9,9)</f>
        <v>-4</v>
      </c>
      <c r="L9">
        <f ca="1">RAND()</f>
        <v>0.29242572333532002</v>
      </c>
      <c r="M9" t="s">
        <v>24</v>
      </c>
      <c r="N9">
        <f ca="1">RANDBETWEEN(-9,9)</f>
        <v>-6</v>
      </c>
      <c r="O9">
        <f ca="1">RAND()</f>
        <v>0.567899117226493</v>
      </c>
      <c r="P9" t="s">
        <v>24</v>
      </c>
      <c r="Q9">
        <f ca="1">RANDBETWEEN(-9,9)</f>
        <v>-3</v>
      </c>
      <c r="R9">
        <f ca="1">RAND()</f>
        <v>0.46355002092984099</v>
      </c>
      <c r="S9" t="s">
        <v>24</v>
      </c>
      <c r="T9">
        <f ca="1">RANDBETWEEN(-9,9)</f>
        <v>7</v>
      </c>
      <c r="U9">
        <f ca="1">RAND()</f>
        <v>0.1270616769126941</v>
      </c>
      <c r="V9" t="s">
        <v>24</v>
      </c>
      <c r="W9">
        <f ca="1">RANDBETWEEN(-9,9)</f>
        <v>7</v>
      </c>
      <c r="X9">
        <f ca="1">RAND()</f>
        <v>0.59081300748486987</v>
      </c>
      <c r="Y9" t="s">
        <v>24</v>
      </c>
      <c r="Z9">
        <f ca="1">RANDBETWEEN(-9,9)</f>
        <v>0</v>
      </c>
      <c r="AD9" t="s">
        <v>24</v>
      </c>
      <c r="AE9">
        <f ca="1">RANDBETWEEN(-9,9)</f>
        <v>-1</v>
      </c>
      <c r="AG9" t="s">
        <v>24</v>
      </c>
      <c r="AH9">
        <f ca="1">RANDBETWEEN(-9,9)</f>
        <v>2</v>
      </c>
      <c r="AJ9" t="s">
        <v>24</v>
      </c>
      <c r="AK9">
        <f ca="1">RANDBETWEEN(-9,9)</f>
        <v>-7</v>
      </c>
      <c r="AM9" t="s">
        <v>24</v>
      </c>
      <c r="AN9">
        <f ca="1">RANDBETWEEN(-9,9)</f>
        <v>6</v>
      </c>
    </row>
    <row r="11" spans="1:40" hidden="1" x14ac:dyDescent="0.15">
      <c r="D11" s="1">
        <f ca="1">RANDBETWEEN(0,2)</f>
        <v>2</v>
      </c>
      <c r="E11" s="1"/>
      <c r="F11" s="1"/>
      <c r="G11" s="1">
        <f ca="1">RANDBETWEEN(0,2)</f>
        <v>2</v>
      </c>
      <c r="H11" s="1"/>
      <c r="I11" s="1"/>
      <c r="J11" s="1">
        <f ca="1">RANDBETWEEN(0,2)</f>
        <v>0</v>
      </c>
      <c r="K11" s="1"/>
      <c r="L11" s="1"/>
      <c r="M11" s="1">
        <f ca="1">RANDBETWEEN(0,2)</f>
        <v>2</v>
      </c>
      <c r="N11" s="1"/>
      <c r="O11" s="1"/>
      <c r="P11" s="1">
        <f ca="1">RANDBETWEEN(0,2)</f>
        <v>2</v>
      </c>
      <c r="Q11" s="1"/>
      <c r="R11" s="1"/>
      <c r="S11" s="1">
        <f ca="1">RANDBETWEEN(0,2)</f>
        <v>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40" hidden="1" x14ac:dyDescent="0.15">
      <c r="D12" s="1" t="s">
        <v>12</v>
      </c>
      <c r="E12" s="1">
        <f ca="1">IF(D11=1,VLOOKUP("a",D$6:E$9,2),0)</f>
        <v>0</v>
      </c>
      <c r="F12" s="1"/>
      <c r="G12" s="1"/>
      <c r="H12" s="1">
        <f ca="1">IF(G11=1,VLOOKUP("a",G$6:H$9,2),0)</f>
        <v>0</v>
      </c>
      <c r="I12" s="1"/>
      <c r="J12" s="1"/>
      <c r="K12" s="1">
        <f ca="1">IF(J11=1,VLOOKUP("a",J$6:K$9,2),0)</f>
        <v>0</v>
      </c>
      <c r="L12" s="1"/>
      <c r="M12" s="1"/>
      <c r="N12" s="1">
        <f ca="1">IF(M11=1,VLOOKUP("a",M$6:N$9,2),0)</f>
        <v>0</v>
      </c>
      <c r="O12" s="1"/>
      <c r="P12" s="1"/>
      <c r="Q12" s="1">
        <f ca="1">IF(P11=1,VLOOKUP("a",P$6:Q$9,2),0)</f>
        <v>0</v>
      </c>
      <c r="R12" s="1"/>
      <c r="S12" s="1"/>
      <c r="T12" s="1">
        <f ca="1">IF(S11=1,VLOOKUP("a",S$6:T$9,2),0)</f>
        <v>0</v>
      </c>
      <c r="U12" s="1"/>
      <c r="V12" s="1"/>
      <c r="W12" s="1">
        <f ca="1">SUM(D12:T12)</f>
        <v>0</v>
      </c>
      <c r="X12" s="1"/>
      <c r="Y12" s="1"/>
      <c r="Z12" s="1"/>
      <c r="AA12" s="1"/>
      <c r="AB12" s="1"/>
      <c r="AC12" s="1"/>
      <c r="AD12" s="1"/>
      <c r="AE12" s="1"/>
    </row>
    <row r="13" spans="1:40" hidden="1" x14ac:dyDescent="0.15">
      <c r="D13" s="1" t="s">
        <v>7</v>
      </c>
      <c r="E13" s="1">
        <f ca="1">IF(D11=2,VLOOKUP("b",D$6:E$9,2),0)</f>
        <v>-2</v>
      </c>
      <c r="F13" s="1"/>
      <c r="G13" s="1"/>
      <c r="H13" s="1">
        <f ca="1">IF(G11=2,VLOOKUP("b",G$6:H$9,2),0)</f>
        <v>1</v>
      </c>
      <c r="I13" s="1"/>
      <c r="J13" s="1"/>
      <c r="K13" s="1">
        <f ca="1">IF(J11=2,VLOOKUP("b",J$6:K$9,2),0)</f>
        <v>0</v>
      </c>
      <c r="L13" s="1"/>
      <c r="M13" s="1"/>
      <c r="N13" s="1">
        <f ca="1">IF(M11=2,VLOOKUP("b",M$6:N$9,2),0)</f>
        <v>0</v>
      </c>
      <c r="O13" s="1"/>
      <c r="P13" s="1"/>
      <c r="Q13" s="1">
        <f ca="1">IF(P11=2,VLOOKUP("b",P$6:Q$9,2),0)</f>
        <v>3</v>
      </c>
      <c r="R13" s="1"/>
      <c r="S13" s="1"/>
      <c r="T13" s="1">
        <f ca="1">IF(S11=2,VLOOKUP("b",S$6:T$9,2),0)</f>
        <v>0</v>
      </c>
      <c r="U13" s="1"/>
      <c r="V13" s="1"/>
      <c r="W13" s="1">
        <f ca="1">SUM(D13:T13)</f>
        <v>2</v>
      </c>
      <c r="X13" s="1"/>
      <c r="Y13" s="1"/>
      <c r="Z13" s="1"/>
      <c r="AA13" s="1"/>
      <c r="AB13" s="1"/>
      <c r="AC13" s="1"/>
      <c r="AD13" s="1"/>
      <c r="AE13" s="1"/>
    </row>
    <row r="14" spans="1:40" hidden="1" x14ac:dyDescent="0.15">
      <c r="D14" s="1" t="s">
        <v>13</v>
      </c>
      <c r="E14" s="1">
        <f ca="1">IF(D11=0,VLOOKUP("c",D$6:E$8,2),0)</f>
        <v>0</v>
      </c>
      <c r="F14" s="1"/>
      <c r="G14" s="1"/>
      <c r="H14" s="1">
        <f ca="1">IF(G11=0,VLOOKUP("c",G$6:H$8,2),0)</f>
        <v>0</v>
      </c>
      <c r="I14" s="1"/>
      <c r="J14" s="1"/>
      <c r="K14" s="1">
        <f ca="1">IF(J11=0,VLOOKUP("c",J$6:K$8,2),0)</f>
        <v>7</v>
      </c>
      <c r="L14" s="1"/>
      <c r="M14" s="1"/>
      <c r="N14" s="1">
        <f ca="1">IF(M11=0,VLOOKUP("c",M$6:N$8,2),0)</f>
        <v>0</v>
      </c>
      <c r="O14" s="1"/>
      <c r="P14" s="1"/>
      <c r="Q14" s="1">
        <f ca="1">IF(P11=0,VLOOKUP("c",P$6:Q$8,2),0)</f>
        <v>0</v>
      </c>
      <c r="R14" s="1"/>
      <c r="S14" s="1"/>
      <c r="T14" s="1">
        <f ca="1">IF(S11=0,VLOOKUP("c",S$6:T$8,2),0)</f>
        <v>-9</v>
      </c>
      <c r="U14" s="1"/>
      <c r="V14" s="1"/>
      <c r="W14" s="1">
        <f ca="1">SUM(D14:T14)</f>
        <v>-2</v>
      </c>
      <c r="X14" s="1"/>
      <c r="Y14" s="1"/>
      <c r="Z14" s="1"/>
      <c r="AA14" s="1"/>
      <c r="AB14" s="1"/>
      <c r="AC14" s="1"/>
      <c r="AD14" s="1"/>
      <c r="AE14" s="1"/>
    </row>
    <row r="15" spans="1:40" x14ac:dyDescent="0.15">
      <c r="A15">
        <v>1</v>
      </c>
      <c r="C15" s="29" t="str">
        <f ca="1">IF(MAX(E12:E14)&gt;0,"",IF(MIN(E12:E14)&lt;0,"-",))</f>
        <v>-</v>
      </c>
      <c r="D15" s="11">
        <f ca="1">IF(D11=1,ABS(E12),IF(D11=2,ABS(E13),""))</f>
        <v>2</v>
      </c>
      <c r="E15" s="11" t="str">
        <f ca="1">IF(D15=0,"",IF(D11=1,"a",IF(D11=2,"b",ABS(E14))))</f>
        <v>b</v>
      </c>
      <c r="F15" s="11" t="str">
        <f ca="1">IF(MIN(H12:H14)&lt;0,"-",IF(OR(SUM(E12:E14)=0,SUM(H12:H14)=0),"","+"))</f>
        <v>+</v>
      </c>
      <c r="G15" s="11">
        <f ca="1">IF(G11=1,ABS(H12),IF(G11=2,ABS(H13),""))</f>
        <v>1</v>
      </c>
      <c r="H15" s="11" t="str">
        <f ca="1">IF(G15=0,"",IF(G11=1,"a",IF(G11=2,"b",ABS(H14))))</f>
        <v>b</v>
      </c>
      <c r="I15" s="11" t="str">
        <f ca="1">IF(MIN(K12:K14)&lt;0,"-",IF(OR(COUNTIF(E12:H14,0)=6,SUM(K12:K14)=0),"","+"))</f>
        <v>+</v>
      </c>
      <c r="J15" s="11" t="str">
        <f ca="1">IF(J11=1,ABS(K12),IF(J11=2,ABS(K13),""))</f>
        <v/>
      </c>
      <c r="K15" s="11">
        <f ca="1">IF(J15=0,"",IF(J11=1,"a",IF(J11=2,"b",ABS(K14))))</f>
        <v>7</v>
      </c>
      <c r="L15" s="11" t="str">
        <f ca="1">IF(MIN(N12:N14)&lt;0,"-",IF(OR(COUNTIF(E12:K14,0)=9,SUM(N12:N14)=0),"","+"))</f>
        <v/>
      </c>
      <c r="M15" s="11">
        <f ca="1">IF(M11=1,ABS(N12),IF(M11=2,ABS(N13),""))</f>
        <v>0</v>
      </c>
      <c r="N15" s="11" t="str">
        <f ca="1">IF(M15=0,"",IF(M11=1,"a",IF(M11=2,"b",ABS(N14))))</f>
        <v/>
      </c>
      <c r="O15" s="11" t="str">
        <f ca="1">IF(MIN(Q12:Q14)&lt;0,"-",IF(OR(COUNTIF(E12:N14,0)=12,SUM(Q12:Q14)=0),"","+"))</f>
        <v>+</v>
      </c>
      <c r="P15" s="11">
        <f ca="1">IF(P11=1,ABS(Q12),IF(P11=2,ABS(Q13),""))</f>
        <v>3</v>
      </c>
      <c r="Q15" s="11" t="str">
        <f ca="1">IF(P15=0,"",IF(P11=1,"a",IF(P11=2,"b",ABS(Q14))))</f>
        <v>b</v>
      </c>
      <c r="R15" s="11" t="str">
        <f ca="1">IF(MAX(T12:T14)&gt;0,"+",IF(MIN(T12:T14)&lt;0,"-",""))</f>
        <v>-</v>
      </c>
      <c r="S15" s="11" t="str">
        <f ca="1">IF(S11=1,ABS(T12),IF(S11=2,ABS(T13),""))</f>
        <v/>
      </c>
      <c r="T15" s="11">
        <f ca="1">IF(S15=0,"",IF(S11=1,"a",IF(S11=2,"b",ABS(T14))))</f>
        <v>9</v>
      </c>
      <c r="U15" s="11" t="s">
        <v>6</v>
      </c>
      <c r="V15" s="11" t="str">
        <f ca="1">IF(W12&lt;0,"-","")</f>
        <v/>
      </c>
      <c r="W15" s="11">
        <f ca="1">ABS(W12)</f>
        <v>0</v>
      </c>
      <c r="X15" s="11" t="s">
        <v>12</v>
      </c>
      <c r="Y15" s="11" t="str">
        <f ca="1">IF(W13&lt;0,"-",IF(OR(W12=0,W13=0),"","+"))</f>
        <v/>
      </c>
      <c r="Z15" s="11">
        <f ca="1">ABS(W13)</f>
        <v>2</v>
      </c>
      <c r="AA15" s="11" t="s">
        <v>7</v>
      </c>
      <c r="AB15" s="11" t="str">
        <f ca="1">IF(W14&lt;0,"-",IF(AND(W12=0,W13=0),"","+"))</f>
        <v>-</v>
      </c>
      <c r="AC15" s="11">
        <f ca="1">ABS(W14)</f>
        <v>2</v>
      </c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7" spans="1:29" hidden="1" x14ac:dyDescent="0.15">
      <c r="D17" s="1">
        <f ca="1">RANDBETWEEN(0,2)</f>
        <v>1</v>
      </c>
      <c r="E17" s="1"/>
      <c r="F17" s="1"/>
      <c r="G17" s="1">
        <f ca="1">RANDBETWEEN(0,2)</f>
        <v>0</v>
      </c>
      <c r="H17" s="1"/>
      <c r="I17" s="1"/>
      <c r="J17" s="1">
        <f ca="1">RANDBETWEEN(0,2)</f>
        <v>1</v>
      </c>
      <c r="K17" s="1"/>
      <c r="L17" s="1"/>
      <c r="M17" s="1">
        <f ca="1">RANDBETWEEN(0,2)</f>
        <v>0</v>
      </c>
      <c r="N17" s="1"/>
      <c r="O17" s="1"/>
      <c r="P17" s="1">
        <f ca="1">RANDBETWEEN(0,2)</f>
        <v>0</v>
      </c>
      <c r="Q17" s="1"/>
      <c r="R17" s="1"/>
      <c r="S17" s="1">
        <f ca="1">RANDBETWEEN(0,2)</f>
        <v>1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idden="1" x14ac:dyDescent="0.15">
      <c r="D18" s="1" t="s">
        <v>12</v>
      </c>
      <c r="E18" s="1">
        <f ca="1">IF(D17=1,VLOOKUP("a",G$6:H$8,2),0)</f>
        <v>6</v>
      </c>
      <c r="F18" s="1"/>
      <c r="G18" s="1"/>
      <c r="H18" s="1">
        <f ca="1">IF(G17=1,VLOOKUP("a",J$6:K$8,2),0)</f>
        <v>0</v>
      </c>
      <c r="I18" s="1"/>
      <c r="J18" s="1"/>
      <c r="K18" s="1">
        <f ca="1">IF(J17=1,VLOOKUP("a",M$6:N$8,2),0)</f>
        <v>5</v>
      </c>
      <c r="L18" s="1"/>
      <c r="M18" s="1"/>
      <c r="N18" s="1">
        <f ca="1">IF(M17=1,VLOOKUP("a",P$6:Q$8,2),0)</f>
        <v>0</v>
      </c>
      <c r="O18" s="1"/>
      <c r="P18" s="1"/>
      <c r="Q18" s="1">
        <f ca="1">IF(P17=1,VLOOKUP("a",S$6:T$8,2),0)</f>
        <v>0</v>
      </c>
      <c r="R18" s="1"/>
      <c r="S18" s="1"/>
      <c r="T18" s="1">
        <f ca="1">IF(S17=1,VLOOKUP("a",V$6:W$8,2),0)</f>
        <v>6</v>
      </c>
      <c r="U18" s="1"/>
      <c r="V18" s="1"/>
      <c r="W18" s="1">
        <f ca="1">SUM(D18:T18)</f>
        <v>17</v>
      </c>
      <c r="X18" s="1"/>
      <c r="Y18" s="1"/>
      <c r="Z18" s="1"/>
      <c r="AA18" s="1"/>
      <c r="AB18" s="1"/>
      <c r="AC18" s="1"/>
    </row>
    <row r="19" spans="1:29" hidden="1" x14ac:dyDescent="0.15">
      <c r="D19" s="1" t="s">
        <v>7</v>
      </c>
      <c r="E19" s="1">
        <f ca="1">IF(D17=2,VLOOKUP("b",G$6:H$8,2),0)</f>
        <v>0</v>
      </c>
      <c r="F19" s="1"/>
      <c r="G19" s="1"/>
      <c r="H19" s="1">
        <f ca="1">IF(G17=2,VLOOKUP("b",J$6:K$8,2),0)</f>
        <v>0</v>
      </c>
      <c r="I19" s="1"/>
      <c r="J19" s="1"/>
      <c r="K19" s="1">
        <f ca="1">IF(J17=2,VLOOKUP("b",M$6:N$8,2),0)</f>
        <v>0</v>
      </c>
      <c r="L19" s="1"/>
      <c r="M19" s="1"/>
      <c r="N19" s="1">
        <f ca="1">IF(M17=2,VLOOKUP("b",P$6:Q$8,2),0)</f>
        <v>0</v>
      </c>
      <c r="O19" s="1"/>
      <c r="P19" s="1"/>
      <c r="Q19" s="1">
        <f ca="1">IF(P17=2,VLOOKUP("b",S$6:T$8,2),0)</f>
        <v>0</v>
      </c>
      <c r="R19" s="1"/>
      <c r="S19" s="1"/>
      <c r="T19" s="1">
        <f ca="1">IF(S17=2,VLOOKUP("b",V$6:W$8,2),0)</f>
        <v>0</v>
      </c>
      <c r="U19" s="1"/>
      <c r="V19" s="1"/>
      <c r="W19" s="1">
        <f ca="1">SUM(D19:T19)</f>
        <v>0</v>
      </c>
      <c r="X19" s="1"/>
      <c r="Y19" s="1"/>
      <c r="Z19" s="1"/>
      <c r="AA19" s="1"/>
      <c r="AB19" s="1"/>
      <c r="AC19" s="1"/>
    </row>
    <row r="20" spans="1:29" hidden="1" x14ac:dyDescent="0.15">
      <c r="D20" s="1" t="s">
        <v>13</v>
      </c>
      <c r="E20" s="1">
        <f ca="1">IF(D17=0,VLOOKUP("c",G$6:H$8,2),0)</f>
        <v>0</v>
      </c>
      <c r="F20" s="1"/>
      <c r="G20" s="1"/>
      <c r="H20" s="1">
        <f ca="1">IF(G17=0,VLOOKUP("c",J$6:K$8,2),0)</f>
        <v>7</v>
      </c>
      <c r="I20" s="1"/>
      <c r="J20" s="1"/>
      <c r="K20" s="1">
        <f ca="1">IF(J17=0,VLOOKUP("c",M$6:N$8,2),0)</f>
        <v>0</v>
      </c>
      <c r="L20" s="1"/>
      <c r="M20" s="1"/>
      <c r="N20" s="1">
        <f ca="1">IF(M17=0,VLOOKUP("c",P$6:Q$8,2),0)</f>
        <v>9</v>
      </c>
      <c r="O20" s="1"/>
      <c r="P20" s="1"/>
      <c r="Q20" s="1">
        <f ca="1">IF(P17=0,VLOOKUP("c",S$6:T$8,2),0)</f>
        <v>-9</v>
      </c>
      <c r="R20" s="1"/>
      <c r="S20" s="1"/>
      <c r="T20" s="1">
        <f ca="1">IF(S17=0,VLOOKUP("c",V$6:W$8,2),0)</f>
        <v>0</v>
      </c>
      <c r="U20" s="1"/>
      <c r="V20" s="1"/>
      <c r="W20" s="1">
        <f ca="1">SUM(D20:T20)</f>
        <v>7</v>
      </c>
      <c r="X20" s="1"/>
      <c r="Y20" s="1"/>
      <c r="Z20" s="1"/>
      <c r="AA20" s="1"/>
      <c r="AB20" s="1"/>
      <c r="AC20" s="1"/>
    </row>
    <row r="21" spans="1:29" x14ac:dyDescent="0.15">
      <c r="A21">
        <v>2</v>
      </c>
      <c r="C21" s="29" t="str">
        <f ca="1">IF(MAX(E18:E20)&gt;0,"",IF(MIN(E18:E20)&lt;0,"-",))</f>
        <v/>
      </c>
      <c r="D21" s="11">
        <f ca="1">IF(D17=1,ABS(E18),IF(D17=2,ABS(E19),""))</f>
        <v>6</v>
      </c>
      <c r="E21" s="11" t="str">
        <f ca="1">IF(D21=0,"",IF(D17=1,"a",IF(D17=2,"b",ABS(E20))))</f>
        <v>a</v>
      </c>
      <c r="F21" s="11" t="str">
        <f ca="1">IF(MIN(H18:H20)&lt;0,"-",IF(OR(SUM(E18:E20)=0,SUM(H18:H20)=0),"","+"))</f>
        <v>+</v>
      </c>
      <c r="G21" s="11" t="str">
        <f ca="1">IF(G17=1,ABS(H18),IF(G17=2,ABS(H19),""))</f>
        <v/>
      </c>
      <c r="H21" s="11">
        <f ca="1">IF(G21=0,"",IF(G17=1,"a",IF(G17=2,"b",ABS(H20))))</f>
        <v>7</v>
      </c>
      <c r="I21" s="11" t="str">
        <f ca="1">IF(MIN(K18:K20)&lt;0,"-",IF(OR(COUNTIF(E18:H20,0)=6,SUM(K18:K20)=0),"","+"))</f>
        <v>+</v>
      </c>
      <c r="J21" s="11">
        <f ca="1">IF(J17=1,ABS(K18),IF(J17=2,ABS(K19),""))</f>
        <v>5</v>
      </c>
      <c r="K21" s="11" t="str">
        <f ca="1">IF(J21=0,"",IF(J17=1,"a",IF(J17=2,"b",ABS(K20))))</f>
        <v>a</v>
      </c>
      <c r="L21" s="11" t="str">
        <f ca="1">IF(MIN(N18:N20)&lt;0,"-",IF(OR(COUNTIF(E18:K20,0)=9,SUM(N18:N20)=0),"","+"))</f>
        <v>+</v>
      </c>
      <c r="M21" s="11" t="str">
        <f ca="1">IF(M17=1,ABS(N18),IF(M17=2,ABS(N19),""))</f>
        <v/>
      </c>
      <c r="N21" s="11">
        <f ca="1">IF(M21=0,"",IF(M17=1,"a",IF(M17=2,"b",ABS(N20))))</f>
        <v>9</v>
      </c>
      <c r="O21" s="11" t="str">
        <f ca="1">IF(MIN(Q18:Q20)&lt;0,"-",IF(OR(COUNTIF(E18:N20,0)=12,SUM(Q18:Q20)=0),"","+"))</f>
        <v>-</v>
      </c>
      <c r="P21" s="11" t="str">
        <f ca="1">IF(P17=1,ABS(Q18),IF(P17=2,ABS(Q19),""))</f>
        <v/>
      </c>
      <c r="Q21" s="11">
        <f ca="1">IF(P21=0,"",IF(P17=1,"a",IF(P17=2,"b",ABS(Q20))))</f>
        <v>9</v>
      </c>
      <c r="R21" s="11" t="str">
        <f ca="1">IF(MAX(T18:T20)&gt;0,"+",IF(MIN(T18:T20)&lt;0,"-",""))</f>
        <v>+</v>
      </c>
      <c r="S21" s="11">
        <f ca="1">IF(S17=1,ABS(T18),IF(S17=2,ABS(T19),""))</f>
        <v>6</v>
      </c>
      <c r="T21" s="11" t="str">
        <f ca="1">IF(S21=0,"",IF(S17=1,"a",IF(S17=2,"b",ABS(T20))))</f>
        <v>a</v>
      </c>
      <c r="U21" s="11" t="s">
        <v>6</v>
      </c>
      <c r="V21" s="11" t="str">
        <f ca="1">IF(W18&lt;0,"-","")</f>
        <v/>
      </c>
      <c r="W21" s="11">
        <f ca="1">ABS(W18)</f>
        <v>17</v>
      </c>
      <c r="X21" s="11" t="s">
        <v>12</v>
      </c>
      <c r="Y21" s="11" t="str">
        <f ca="1">IF(W19&lt;0,"-",IF(OR(W18=0,W19=0),"","+"))</f>
        <v/>
      </c>
      <c r="Z21" s="11">
        <f ca="1">ABS(W19)</f>
        <v>0</v>
      </c>
      <c r="AA21" s="11" t="s">
        <v>7</v>
      </c>
      <c r="AB21" s="11" t="str">
        <f ca="1">IF(W20&lt;0,"-",IF(AND(W18=0,W19=0),"","+"))</f>
        <v>+</v>
      </c>
      <c r="AC21" s="11">
        <f ca="1">ABS(W20)</f>
        <v>7</v>
      </c>
    </row>
    <row r="23" spans="1:29" hidden="1" x14ac:dyDescent="0.15">
      <c r="D23" s="1">
        <f ca="1">RANDBETWEEN(0,2)</f>
        <v>1</v>
      </c>
      <c r="E23" s="1"/>
      <c r="F23" s="1"/>
      <c r="G23" s="1">
        <f ca="1">RANDBETWEEN(0,2)</f>
        <v>0</v>
      </c>
      <c r="H23" s="1"/>
      <c r="I23" s="1"/>
      <c r="J23" s="1">
        <f ca="1">RANDBETWEEN(0,2)</f>
        <v>2</v>
      </c>
      <c r="K23" s="1"/>
      <c r="L23" s="1"/>
      <c r="M23" s="1">
        <f ca="1">RANDBETWEEN(0,2)</f>
        <v>2</v>
      </c>
      <c r="N23" s="1"/>
      <c r="O23" s="1"/>
      <c r="P23" s="1">
        <f ca="1">RANDBETWEEN(0,2)</f>
        <v>2</v>
      </c>
      <c r="Q23" s="1"/>
      <c r="R23" s="1"/>
      <c r="S23" s="1">
        <f ca="1">RANDBETWEEN(0,2)</f>
        <v>0</v>
      </c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idden="1" x14ac:dyDescent="0.15">
      <c r="D24" s="1" t="s">
        <v>12</v>
      </c>
      <c r="E24" s="1">
        <f ca="1">IF(D23=1,VLOOKUP("a",J$6:K$8,2),0)</f>
        <v>-9</v>
      </c>
      <c r="F24" s="1"/>
      <c r="G24" s="1"/>
      <c r="H24" s="1">
        <f ca="1">IF(G23=1,VLOOKUP("a",M$6:N$8,2),0)</f>
        <v>0</v>
      </c>
      <c r="I24" s="1"/>
      <c r="J24" s="1"/>
      <c r="K24" s="1">
        <f ca="1">IF(J23=1,VLOOKUP("a",P$6:Q$8,2),0)</f>
        <v>0</v>
      </c>
      <c r="L24" s="1"/>
      <c r="M24" s="1"/>
      <c r="N24" s="1">
        <f ca="1">IF(M23=1,VLOOKUP("a",S$6:T$8,2),0)</f>
        <v>0</v>
      </c>
      <c r="O24" s="1"/>
      <c r="P24" s="1"/>
      <c r="Q24" s="1">
        <f ca="1">IF(P23=1,VLOOKUP("a",V$6:W$8,2),0)</f>
        <v>0</v>
      </c>
      <c r="R24" s="1"/>
      <c r="S24" s="1"/>
      <c r="T24" s="1">
        <f ca="1">IF(S23=1,VLOOKUP("a",Y$6:Z$8,2),0)</f>
        <v>0</v>
      </c>
      <c r="U24" s="1"/>
      <c r="V24" s="1"/>
      <c r="W24" s="1">
        <f ca="1">SUM(D24:T24)</f>
        <v>-9</v>
      </c>
      <c r="X24" s="1"/>
      <c r="Y24" s="1"/>
      <c r="Z24" s="1"/>
      <c r="AA24" s="1"/>
      <c r="AB24" s="1"/>
      <c r="AC24" s="1"/>
    </row>
    <row r="25" spans="1:29" hidden="1" x14ac:dyDescent="0.15">
      <c r="D25" s="1" t="s">
        <v>7</v>
      </c>
      <c r="E25" s="1">
        <f ca="1">IF(D23=2,VLOOKUP("b",J$6:K$8,2),0)</f>
        <v>0</v>
      </c>
      <c r="F25" s="1"/>
      <c r="G25" s="1"/>
      <c r="H25" s="1">
        <f ca="1">IF(G23=2,VLOOKUP("b",M$6:N$8,2),0)</f>
        <v>0</v>
      </c>
      <c r="I25" s="1"/>
      <c r="J25" s="1"/>
      <c r="K25" s="1">
        <f ca="1">IF(J23=2,VLOOKUP("b",P$6:Q$8,2),0)</f>
        <v>3</v>
      </c>
      <c r="L25" s="1"/>
      <c r="M25" s="1"/>
      <c r="N25" s="1">
        <f ca="1">IF(M23=2,VLOOKUP("b",S$6:T$8,2),0)</f>
        <v>-7</v>
      </c>
      <c r="O25" s="1"/>
      <c r="P25" s="1"/>
      <c r="Q25" s="1">
        <f ca="1">IF(P23=2,VLOOKUP("b",V$6:W$8,2),0)</f>
        <v>-4</v>
      </c>
      <c r="R25" s="1"/>
      <c r="S25" s="1"/>
      <c r="T25" s="1">
        <f ca="1">IF(S23=2,VLOOKUP("b",Y$6:Z$8,2),0)</f>
        <v>0</v>
      </c>
      <c r="U25" s="1"/>
      <c r="V25" s="1"/>
      <c r="W25" s="1">
        <f ca="1">SUM(D25:T25)</f>
        <v>-8</v>
      </c>
      <c r="X25" s="1"/>
      <c r="Y25" s="1"/>
      <c r="Z25" s="1"/>
      <c r="AA25" s="1"/>
      <c r="AB25" s="1"/>
      <c r="AC25" s="1"/>
    </row>
    <row r="26" spans="1:29" hidden="1" x14ac:dyDescent="0.15">
      <c r="D26" s="1" t="s">
        <v>13</v>
      </c>
      <c r="E26" s="1">
        <f ca="1">IF(D23=0,VLOOKUP("c",J$6:K$8,2),0)</f>
        <v>0</v>
      </c>
      <c r="F26" s="1"/>
      <c r="G26" s="1"/>
      <c r="H26" s="1">
        <f ca="1">IF(G23=0,VLOOKUP("c",M$6:N$8,2),0)</f>
        <v>-7</v>
      </c>
      <c r="I26" s="1"/>
      <c r="J26" s="1"/>
      <c r="K26" s="1">
        <f ca="1">IF(J23=0,VLOOKUP("c",P$6:Q$8,2),0)</f>
        <v>0</v>
      </c>
      <c r="L26" s="1"/>
      <c r="M26" s="1"/>
      <c r="N26" s="1">
        <f ca="1">IF(M23=0,VLOOKUP("c",S$6:T$8,2),0)</f>
        <v>0</v>
      </c>
      <c r="O26" s="1"/>
      <c r="P26" s="1"/>
      <c r="Q26" s="1">
        <f ca="1">IF(P23=0,VLOOKUP("c",V$6:W$8,2),0)</f>
        <v>0</v>
      </c>
      <c r="R26" s="1"/>
      <c r="S26" s="1"/>
      <c r="T26" s="1">
        <f ca="1">IF(S23=0,VLOOKUP("c",Y$6:Z$8,2),0)</f>
        <v>-1</v>
      </c>
      <c r="U26" s="1"/>
      <c r="V26" s="1"/>
      <c r="W26" s="1">
        <f ca="1">SUM(D26:T26)</f>
        <v>-8</v>
      </c>
      <c r="X26" s="1"/>
      <c r="Y26" s="1"/>
      <c r="Z26" s="1"/>
      <c r="AA26" s="1"/>
      <c r="AB26" s="1"/>
      <c r="AC26" s="1"/>
    </row>
    <row r="27" spans="1:29" x14ac:dyDescent="0.15">
      <c r="A27">
        <v>3</v>
      </c>
      <c r="C27" s="29" t="str">
        <f ca="1">IF(MAX(E24:E26)&gt;0,"",IF(MIN(E24:E26)&lt;0,"-",))</f>
        <v>-</v>
      </c>
      <c r="D27" s="11">
        <f ca="1">IF(D23=1,ABS(E24),IF(D23=2,ABS(E25),""))</f>
        <v>9</v>
      </c>
      <c r="E27" s="11" t="str">
        <f ca="1">IF(D27=0,"",IF(D23=1,"a",IF(D23=2,"b",ABS(E26))))</f>
        <v>a</v>
      </c>
      <c r="F27" s="11" t="str">
        <f ca="1">IF(MIN(H24:H26)&lt;0,"-",IF(OR(SUM(E24:E26)=0,SUM(H24:H26)=0),"","+"))</f>
        <v>-</v>
      </c>
      <c r="G27" s="11" t="str">
        <f ca="1">IF(G23=1,ABS(H24),IF(G23=2,ABS(H25),""))</f>
        <v/>
      </c>
      <c r="H27" s="11">
        <f ca="1">IF(G27=0,"",IF(G23=1,"a",IF(G23=2,"b",ABS(H26))))</f>
        <v>7</v>
      </c>
      <c r="I27" s="11" t="str">
        <f ca="1">IF(MIN(K24:K26)&lt;0,"-",IF(OR(COUNTIF(E24:H26,0)=6,SUM(K24:K26)=0),"","+"))</f>
        <v>+</v>
      </c>
      <c r="J27" s="11">
        <f ca="1">IF(J23=1,ABS(K24),IF(J23=2,ABS(K25),""))</f>
        <v>3</v>
      </c>
      <c r="K27" s="11" t="str">
        <f ca="1">IF(J27=0,"",IF(J23=1,"a",IF(J23=2,"b",ABS(K26))))</f>
        <v>b</v>
      </c>
      <c r="L27" s="11" t="str">
        <f ca="1">IF(MIN(N24:N26)&lt;0,"-",IF(OR(COUNTIF(E24:K26,0)=9,SUM(N24:N26)=0),"","+"))</f>
        <v>-</v>
      </c>
      <c r="M27" s="11">
        <f ca="1">IF(M23=1,ABS(N24),IF(M23=2,ABS(N25),""))</f>
        <v>7</v>
      </c>
      <c r="N27" s="11" t="str">
        <f ca="1">IF(M27=0,"",IF(M23=1,"a",IF(M23=2,"b",ABS(N26))))</f>
        <v>b</v>
      </c>
      <c r="O27" s="11" t="str">
        <f ca="1">IF(MIN(Q24:Q26)&lt;0,"-",IF(OR(COUNTIF(E24:N26,0)=12,SUM(Q24:Q26)=0),"","+"))</f>
        <v>-</v>
      </c>
      <c r="P27" s="11">
        <f ca="1">IF(P23=1,ABS(Q24),IF(P23=2,ABS(Q25),""))</f>
        <v>4</v>
      </c>
      <c r="Q27" s="11" t="str">
        <f ca="1">IF(P27=0,"",IF(P23=1,"a",IF(P23=2,"b",ABS(Q26))))</f>
        <v>b</v>
      </c>
      <c r="R27" s="11" t="str">
        <f ca="1">IF(MAX(T24:T26)&gt;0,"+",IF(MIN(T24:T26)&lt;0,"-",""))</f>
        <v>-</v>
      </c>
      <c r="S27" s="11" t="str">
        <f ca="1">IF(S23=1,ABS(T24),IF(S23=2,ABS(T25),""))</f>
        <v/>
      </c>
      <c r="T27" s="11">
        <f ca="1">IF(S27=0,"",IF(S23=1,"a",IF(S23=2,"b",ABS(T26))))</f>
        <v>1</v>
      </c>
      <c r="U27" s="11" t="s">
        <v>6</v>
      </c>
      <c r="V27" s="11" t="str">
        <f ca="1">IF(W24&lt;0,"-","")</f>
        <v>-</v>
      </c>
      <c r="W27" s="11">
        <f ca="1">ABS(W24)</f>
        <v>9</v>
      </c>
      <c r="X27" s="11" t="s">
        <v>12</v>
      </c>
      <c r="Y27" s="11" t="str">
        <f ca="1">IF(W25&lt;0,"-",IF(OR(W24=0,W25=0),"","+"))</f>
        <v>-</v>
      </c>
      <c r="Z27" s="11">
        <f ca="1">ABS(W25)</f>
        <v>8</v>
      </c>
      <c r="AA27" s="11" t="s">
        <v>7</v>
      </c>
      <c r="AB27" s="11" t="str">
        <f ca="1">IF(W26&lt;0,"-",IF(AND(W24=0,W25=0),"","+"))</f>
        <v>-</v>
      </c>
      <c r="AC27" s="11">
        <f ca="1">ABS(W26)</f>
        <v>8</v>
      </c>
    </row>
    <row r="29" spans="1:29" hidden="1" x14ac:dyDescent="0.15">
      <c r="D29" s="1">
        <f ca="1">RANDBETWEEN(0,2)</f>
        <v>2</v>
      </c>
      <c r="E29" s="1"/>
      <c r="F29" s="1"/>
      <c r="G29" s="1">
        <f ca="1">RANDBETWEEN(0,2)</f>
        <v>1</v>
      </c>
      <c r="H29" s="1"/>
      <c r="I29" s="1"/>
      <c r="J29" s="1">
        <f ca="1">RANDBETWEEN(0,2)</f>
        <v>1</v>
      </c>
      <c r="K29" s="1"/>
      <c r="L29" s="1"/>
      <c r="M29" s="1">
        <f ca="1">RANDBETWEEN(0,2)</f>
        <v>0</v>
      </c>
      <c r="N29" s="1"/>
      <c r="O29" s="1"/>
      <c r="P29" s="1">
        <f ca="1">RANDBETWEEN(0,2)</f>
        <v>2</v>
      </c>
      <c r="Q29" s="1"/>
      <c r="R29" s="1"/>
      <c r="S29" s="1">
        <f ca="1">RANDBETWEEN(0,2)</f>
        <v>0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idden="1" x14ac:dyDescent="0.15">
      <c r="D30" s="1" t="s">
        <v>12</v>
      </c>
      <c r="E30" s="1">
        <f ca="1">IF(D29=1,VLOOKUP("a",D$6:E$9,2),0)</f>
        <v>0</v>
      </c>
      <c r="F30" s="1"/>
      <c r="G30" s="1"/>
      <c r="H30" s="1">
        <f ca="1">IF(G29=1,VLOOKUP("a",G$6:H$9,2),0)</f>
        <v>6</v>
      </c>
      <c r="I30" s="1"/>
      <c r="J30" s="1"/>
      <c r="K30" s="1">
        <f ca="1">IF(J29=1,VLOOKUP("a",J$6:K$9,2),0)</f>
        <v>-9</v>
      </c>
      <c r="L30" s="1"/>
      <c r="M30" s="1"/>
      <c r="N30" s="1">
        <f ca="1">IF(M29=1,VLOOKUP("a",M$6:N$9,2),0)</f>
        <v>0</v>
      </c>
      <c r="O30" s="1"/>
      <c r="P30" s="1"/>
      <c r="Q30" s="1">
        <f ca="1">IF(P29=1,VLOOKUP("a",P$6:Q$9,2),0)</f>
        <v>0</v>
      </c>
      <c r="R30" s="1"/>
      <c r="S30" s="1"/>
      <c r="T30" s="1">
        <f ca="1">IF(S29=1,VLOOKUP("a",S$6:T$9,2),0)</f>
        <v>0</v>
      </c>
      <c r="U30" s="1"/>
      <c r="V30" s="1"/>
      <c r="W30" s="1">
        <f ca="1">SUM(D30:T30)</f>
        <v>-3</v>
      </c>
      <c r="X30" s="1"/>
      <c r="Y30" s="1"/>
      <c r="Z30" s="1"/>
      <c r="AA30" s="1"/>
      <c r="AB30" s="1"/>
      <c r="AC30" s="1"/>
    </row>
    <row r="31" spans="1:29" hidden="1" x14ac:dyDescent="0.15">
      <c r="D31" s="1" t="s">
        <v>7</v>
      </c>
      <c r="E31" s="1">
        <f ca="1">IF(D29=2,VLOOKUP("b",D$6:E$9,2),0)</f>
        <v>-2</v>
      </c>
      <c r="F31" s="1"/>
      <c r="G31" s="1"/>
      <c r="H31" s="1">
        <f ca="1">IF(G29=2,VLOOKUP("b",G$6:H$9,2),0)</f>
        <v>0</v>
      </c>
      <c r="I31" s="1"/>
      <c r="J31" s="1"/>
      <c r="K31" s="1">
        <f ca="1">IF(J29=2,VLOOKUP("b",J$6:K$9,2),0)</f>
        <v>0</v>
      </c>
      <c r="L31" s="1"/>
      <c r="M31" s="1"/>
      <c r="N31" s="1">
        <f ca="1">IF(M29=2,VLOOKUP("b",M$6:N$9,2),0)</f>
        <v>0</v>
      </c>
      <c r="O31" s="1"/>
      <c r="P31" s="1"/>
      <c r="Q31" s="1">
        <f ca="1">IF(P29=2,VLOOKUP("b",P$6:Q$9,2),0)</f>
        <v>3</v>
      </c>
      <c r="R31" s="1"/>
      <c r="S31" s="1"/>
      <c r="T31" s="1">
        <f ca="1">IF(S29=2,VLOOKUP("b",S$6:T$9,2),0)</f>
        <v>0</v>
      </c>
      <c r="U31" s="1"/>
      <c r="V31" s="1"/>
      <c r="W31" s="1">
        <f ca="1">SUM(D31:T31)</f>
        <v>1</v>
      </c>
      <c r="X31" s="1"/>
      <c r="Y31" s="1"/>
      <c r="Z31" s="1"/>
      <c r="AA31" s="1"/>
      <c r="AB31" s="1"/>
      <c r="AC31" s="1"/>
    </row>
    <row r="32" spans="1:29" hidden="1" x14ac:dyDescent="0.15">
      <c r="D32" s="1" t="s">
        <v>13</v>
      </c>
      <c r="E32" s="1">
        <f ca="1">IF(D29=0,VLOOKUP("c",D$6:E$9,2),0)</f>
        <v>0</v>
      </c>
      <c r="F32" s="1"/>
      <c r="G32" s="1"/>
      <c r="H32" s="1">
        <f ca="1">IF(G29=0,VLOOKUP("c",G$6:H$9,2),0)</f>
        <v>0</v>
      </c>
      <c r="I32" s="1"/>
      <c r="J32" s="1"/>
      <c r="K32" s="1">
        <f ca="1">IF(J29=0,VLOOKUP("c",J$6:K$9,2),0)</f>
        <v>0</v>
      </c>
      <c r="L32" s="1"/>
      <c r="M32" s="1"/>
      <c r="N32" s="1">
        <f ca="1">IF(M29=0,VLOOKUP("c",M$6:N$9,2),0)</f>
        <v>-7</v>
      </c>
      <c r="O32" s="1"/>
      <c r="P32" s="1"/>
      <c r="Q32" s="1">
        <f ca="1">IF(P29=0,VLOOKUP("c",P$6:Q$9,2),0)</f>
        <v>0</v>
      </c>
      <c r="R32" s="1"/>
      <c r="S32" s="1"/>
      <c r="T32" s="1">
        <f ca="1">IF(S29=0,VLOOKUP("c",S$6:T$9,2),0)</f>
        <v>-9</v>
      </c>
      <c r="U32" s="1"/>
      <c r="V32" s="1"/>
      <c r="W32" s="1">
        <f ca="1">SUM(D32:T32)</f>
        <v>-16</v>
      </c>
      <c r="X32" s="1"/>
      <c r="Y32" s="1"/>
      <c r="Z32" s="1"/>
      <c r="AA32" s="1"/>
      <c r="AB32" s="1"/>
      <c r="AC32" s="1"/>
    </row>
    <row r="33" spans="1:29" x14ac:dyDescent="0.15">
      <c r="A33">
        <v>4</v>
      </c>
      <c r="C33" s="29" t="str">
        <f ca="1">IF(MAX(E30:E32)&gt;0,"",IF(MIN(E30:E32)&lt;0,"-",))</f>
        <v>-</v>
      </c>
      <c r="D33" s="11">
        <f ca="1">IF(D29=1,ABS(E30),IF(D29=2,ABS(E31),""))</f>
        <v>2</v>
      </c>
      <c r="E33" s="11" t="str">
        <f ca="1">IF(D33=0,"",IF(D29=1,"a",IF(D29=2,"b",ABS(E32))))</f>
        <v>b</v>
      </c>
      <c r="F33" s="11" t="str">
        <f ca="1">IF(MIN(H30:H32)&lt;0,"-",IF(OR(SUM(E30:E32)=0,SUM(H30:H32)=0),"","+"))</f>
        <v>+</v>
      </c>
      <c r="G33" s="11">
        <f ca="1">IF(G29=1,ABS(H30),IF(G29=2,ABS(H31),""))</f>
        <v>6</v>
      </c>
      <c r="H33" s="11" t="str">
        <f ca="1">IF(G33=0,"",IF(G29=1,"a",IF(G29=2,"b",ABS(H32))))</f>
        <v>a</v>
      </c>
      <c r="I33" s="11" t="str">
        <f ca="1">IF(MIN(K30:K32)&lt;0,"-",IF(OR(COUNTIF(E30:H32,0)=6,SUM(K30:K32)=0),"","+"))</f>
        <v>-</v>
      </c>
      <c r="J33" s="11">
        <f ca="1">IF(J29=1,ABS(K30),IF(J29=2,ABS(K31),""))</f>
        <v>9</v>
      </c>
      <c r="K33" s="11" t="str">
        <f ca="1">IF(J33=0,"",IF(J29=1,"a",IF(J29=2,"b",ABS(K32))))</f>
        <v>a</v>
      </c>
      <c r="L33" s="11" t="str">
        <f ca="1">IF(MIN(N30:N32)&lt;0,"-",IF(OR(COUNTIF(E30:K32,0)=9,SUM(N30:N32)=0),"","+"))</f>
        <v>-</v>
      </c>
      <c r="M33" s="11" t="str">
        <f ca="1">IF(M29=1,ABS(N30),IF(M29=2,ABS(N31),""))</f>
        <v/>
      </c>
      <c r="N33" s="11">
        <f ca="1">IF(M33=0,"",IF(M29=1,"a",IF(M29=2,"b",ABS(N32))))</f>
        <v>7</v>
      </c>
      <c r="O33" s="11" t="str">
        <f ca="1">IF(MIN(Q30:Q32)&lt;0,"-",IF(OR(COUNTIF(E30:N32,0)=12,SUM(Q30:Q32)=0),"","+"))</f>
        <v>+</v>
      </c>
      <c r="P33" s="11">
        <f ca="1">IF(P29=1,ABS(Q30),IF(P29=2,ABS(Q31),""))</f>
        <v>3</v>
      </c>
      <c r="Q33" s="11" t="str">
        <f ca="1">IF(P33=0,"",IF(P29=1,"a",IF(P29=2,"b",ABS(Q32))))</f>
        <v>b</v>
      </c>
      <c r="R33" s="11" t="str">
        <f ca="1">IF(MAX(T30:T32)&gt;0,"+",IF(MIN(T30:T32)&lt;0,"-",""))</f>
        <v>-</v>
      </c>
      <c r="S33" s="11" t="str">
        <f ca="1">IF(S29=1,ABS(T30),IF(S29=2,ABS(T31),""))</f>
        <v/>
      </c>
      <c r="T33" s="11">
        <f ca="1">IF(S33=0,"",IF(S29=1,"a",IF(S29=2,"b",ABS(T32))))</f>
        <v>9</v>
      </c>
      <c r="U33" s="11" t="s">
        <v>6</v>
      </c>
      <c r="V33" s="11" t="str">
        <f ca="1">IF(W30&lt;0,"-","")</f>
        <v>-</v>
      </c>
      <c r="W33" s="11">
        <f ca="1">ABS(W30)</f>
        <v>3</v>
      </c>
      <c r="X33" s="11" t="s">
        <v>12</v>
      </c>
      <c r="Y33" s="11" t="str">
        <f ca="1">IF(W31&lt;0,"-",IF(OR(W30=0,W31=0),"","+"))</f>
        <v>+</v>
      </c>
      <c r="Z33" s="11">
        <f ca="1">ABS(W31)</f>
        <v>1</v>
      </c>
      <c r="AA33" s="11" t="s">
        <v>7</v>
      </c>
      <c r="AB33" s="11" t="str">
        <f ca="1">IF(W32&lt;0,"-",IF(AND(W30=0,W31=0),"","+"))</f>
        <v>-</v>
      </c>
      <c r="AC33" s="11">
        <f ca="1">ABS(W32)</f>
        <v>16</v>
      </c>
    </row>
    <row r="35" spans="1:29" hidden="1" x14ac:dyDescent="0.15">
      <c r="D35" s="1">
        <f ca="1">RANDBETWEEN(0,2)</f>
        <v>1</v>
      </c>
      <c r="E35" s="1"/>
      <c r="F35" s="1"/>
      <c r="G35" s="1">
        <f ca="1">RANDBETWEEN(0,2)</f>
        <v>2</v>
      </c>
      <c r="H35" s="1"/>
      <c r="I35" s="1"/>
      <c r="J35" s="1">
        <f ca="1">RANDBETWEEN(0,2)</f>
        <v>0</v>
      </c>
      <c r="K35" s="1"/>
      <c r="L35" s="1"/>
      <c r="M35" s="1">
        <f ca="1">RANDBETWEEN(0,2)</f>
        <v>1</v>
      </c>
      <c r="N35" s="1"/>
      <c r="O35" s="1"/>
      <c r="P35" s="1">
        <f ca="1">RANDBETWEEN(0,2)</f>
        <v>2</v>
      </c>
      <c r="Q35" s="1"/>
      <c r="R35" s="1"/>
      <c r="S35" s="1">
        <f ca="1">RANDBETWEEN(0,2)</f>
        <v>1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idden="1" x14ac:dyDescent="0.15">
      <c r="D36" s="1" t="s">
        <v>12</v>
      </c>
      <c r="E36" s="1">
        <f ca="1">IF(D35=1,VLOOKUP("a",AD$6:AE$8,2),0)</f>
        <v>7</v>
      </c>
      <c r="F36" s="1"/>
      <c r="G36" s="1"/>
      <c r="H36" s="1">
        <f ca="1">IF(G35=1,VLOOKUP("a",AG$6:AH$8,2),0)</f>
        <v>0</v>
      </c>
      <c r="I36" s="1"/>
      <c r="J36" s="1"/>
      <c r="K36" s="1">
        <f ca="1">IF(J35=1,VLOOKUP("a",AJ$6:AK$8,2),0)</f>
        <v>0</v>
      </c>
      <c r="L36" s="1"/>
      <c r="M36" s="1"/>
      <c r="N36" s="1">
        <f ca="1">IF(M35=1,VLOOKUP("a",AM$6:AN$8,2),0)</f>
        <v>-9</v>
      </c>
      <c r="O36" s="1"/>
      <c r="P36" s="1"/>
      <c r="Q36" s="1">
        <f ca="1">IF(P35=1,VLOOKUP("a",D$6:E$8,2),0)</f>
        <v>0</v>
      </c>
      <c r="R36" s="1"/>
      <c r="S36" s="1"/>
      <c r="T36" s="1">
        <f ca="1">IF(S35=1,VLOOKUP("a",S$6:T$9,2),0)</f>
        <v>7</v>
      </c>
      <c r="U36" s="1"/>
      <c r="V36" s="1"/>
      <c r="W36" s="1">
        <f ca="1">SUM(D36:T36)</f>
        <v>5</v>
      </c>
      <c r="X36" s="1"/>
      <c r="Y36" s="1"/>
      <c r="Z36" s="1"/>
      <c r="AA36" s="1"/>
      <c r="AB36" s="1"/>
      <c r="AC36" s="1"/>
    </row>
    <row r="37" spans="1:29" hidden="1" x14ac:dyDescent="0.15">
      <c r="D37" s="1" t="s">
        <v>7</v>
      </c>
      <c r="E37" s="1">
        <f ca="1">IF(D35=2,VLOOKUP("b",AD$6:AE$8,2),0)</f>
        <v>0</v>
      </c>
      <c r="F37" s="1"/>
      <c r="G37" s="1"/>
      <c r="H37" s="1">
        <f ca="1">IF(G35=2,VLOOKUP("b",AG$6:AH$8,2),0)</f>
        <v>5</v>
      </c>
      <c r="I37" s="1"/>
      <c r="J37" s="1"/>
      <c r="K37" s="1">
        <f ca="1">IF(J35=2,VLOOKUP("b",AJ$6:AK$8,2),0)</f>
        <v>0</v>
      </c>
      <c r="L37" s="1"/>
      <c r="M37" s="1"/>
      <c r="N37" s="1">
        <f ca="1">IF(M35=2,VLOOKUP("b",AM$6:AN$8,2),0)</f>
        <v>0</v>
      </c>
      <c r="O37" s="1"/>
      <c r="P37" s="1"/>
      <c r="Q37" s="1">
        <f ca="1">IF(P35=2,VLOOKUP("b",D$6:E$8,2),0)</f>
        <v>-2</v>
      </c>
      <c r="R37" s="1"/>
      <c r="S37" s="1"/>
      <c r="T37" s="1">
        <f ca="1">IF(S35=2,VLOOKUP("b",S$6:T$9,2),0)</f>
        <v>0</v>
      </c>
      <c r="U37" s="1"/>
      <c r="V37" s="1"/>
      <c r="W37" s="1">
        <f ca="1">SUM(D37:T37)</f>
        <v>3</v>
      </c>
      <c r="X37" s="1"/>
      <c r="Y37" s="1"/>
      <c r="Z37" s="1"/>
      <c r="AA37" s="1"/>
      <c r="AB37" s="1"/>
      <c r="AC37" s="1"/>
    </row>
    <row r="38" spans="1:29" hidden="1" x14ac:dyDescent="0.15">
      <c r="D38" s="1" t="s">
        <v>13</v>
      </c>
      <c r="E38" s="1">
        <f ca="1">IF(D35=0,VLOOKUP("c",AD$6:AE$8,2),0)</f>
        <v>0</v>
      </c>
      <c r="F38" s="1"/>
      <c r="G38" s="1"/>
      <c r="H38" s="1">
        <f ca="1">IF(G35=0,VLOOKUP("c",AG$6:AH$8,2),0)</f>
        <v>0</v>
      </c>
      <c r="I38" s="1"/>
      <c r="J38" s="1"/>
      <c r="K38" s="1">
        <f ca="1">IF(J35=0,VLOOKUP("c",AJ$6:AK$8,2),0)</f>
        <v>-6</v>
      </c>
      <c r="L38" s="1"/>
      <c r="M38" s="1"/>
      <c r="N38" s="1">
        <f ca="1">IF(M35=0,VLOOKUP("c",AM$6:AN$8,2),0)</f>
        <v>0</v>
      </c>
      <c r="O38" s="1"/>
      <c r="P38" s="1"/>
      <c r="Q38" s="1">
        <f ca="1">IF(P35=0,VLOOKUP("c",D$6:E$8,2),0)</f>
        <v>0</v>
      </c>
      <c r="R38" s="1"/>
      <c r="S38" s="1"/>
      <c r="T38" s="1">
        <f ca="1">IF(S35=0,VLOOKUP("c",S$6:T$9,2),0)</f>
        <v>0</v>
      </c>
      <c r="U38" s="1"/>
      <c r="V38" s="1"/>
      <c r="W38" s="1">
        <f ca="1">SUM(D38:T38)</f>
        <v>-6</v>
      </c>
      <c r="X38" s="1"/>
      <c r="Y38" s="1"/>
      <c r="Z38" s="1"/>
      <c r="AA38" s="1"/>
      <c r="AB38" s="1"/>
      <c r="AC38" s="1"/>
    </row>
    <row r="39" spans="1:29" x14ac:dyDescent="0.15">
      <c r="A39">
        <v>5</v>
      </c>
      <c r="C39" s="29" t="str">
        <f ca="1">IF(MAX(E36:E38)&gt;0,"",IF(MIN(E36:E38)&lt;0,"-",))</f>
        <v/>
      </c>
      <c r="D39" s="11">
        <f ca="1">IF(D35=1,ABS(E36),IF(D35=2,ABS(E37),""))</f>
        <v>7</v>
      </c>
      <c r="E39" s="11" t="str">
        <f ca="1">IF(D39=0,"",IF(D35=1,"a",IF(D35=2,"b",ABS(E38))))</f>
        <v>a</v>
      </c>
      <c r="F39" s="11" t="str">
        <f ca="1">IF(MIN(H36:H38)&lt;0,"-",IF(OR(SUM(E36:E38)=0,SUM(H36:H38)=0),"","+"))</f>
        <v>+</v>
      </c>
      <c r="G39" s="11">
        <f ca="1">IF(G35=1,ABS(H36),IF(G35=2,ABS(H37),""))</f>
        <v>5</v>
      </c>
      <c r="H39" s="11" t="str">
        <f ca="1">IF(G39=0,"",IF(G35=1,"a",IF(G35=2,"b",ABS(H38))))</f>
        <v>b</v>
      </c>
      <c r="I39" s="11" t="str">
        <f ca="1">IF(MIN(K36:K38)&lt;0,"-",IF(OR(COUNTIF(E36:H38,0)=6,SUM(K36:K38)=0),"","+"))</f>
        <v>-</v>
      </c>
      <c r="J39" s="11" t="str">
        <f ca="1">IF(J35=1,ABS(K36),IF(J35=2,ABS(K37),""))</f>
        <v/>
      </c>
      <c r="K39" s="11">
        <f ca="1">IF(J39=0,"",IF(J35=1,"a",IF(J35=2,"b",ABS(K38))))</f>
        <v>6</v>
      </c>
      <c r="L39" s="11" t="str">
        <f ca="1">IF(MIN(N36:N38)&lt;0,"-",IF(OR(COUNTIF(E36:K38,0)=9,SUM(N36:N38)=0),"","+"))</f>
        <v>-</v>
      </c>
      <c r="M39" s="11">
        <f ca="1">IF(M35=1,ABS(N36),IF(M35=2,ABS(N37),""))</f>
        <v>9</v>
      </c>
      <c r="N39" s="11" t="str">
        <f ca="1">IF(M39=0,"",IF(M35=1,"a",IF(M35=2,"b",ABS(N38))))</f>
        <v>a</v>
      </c>
      <c r="O39" s="11" t="str">
        <f ca="1">IF(MIN(Q36:Q38)&lt;0,"-",IF(OR(COUNTIF(E36:N38,0)=12,SUM(Q36:Q38)=0),"","+"))</f>
        <v>-</v>
      </c>
      <c r="P39" s="11">
        <f ca="1">IF(P35=1,ABS(Q36),IF(P35=2,ABS(Q37),""))</f>
        <v>2</v>
      </c>
      <c r="Q39" s="11" t="str">
        <f ca="1">IF(P39=0,"",IF(P35=1,"a",IF(P35=2,"b",ABS(Q38))))</f>
        <v>b</v>
      </c>
      <c r="R39" s="11" t="str">
        <f ca="1">IF(MAX(T36:T38)&gt;0,"+",IF(MIN(T36:T38)&lt;0,"-",""))</f>
        <v>+</v>
      </c>
      <c r="S39" s="11">
        <f ca="1">IF(S35=1,ABS(T36),IF(S35=2,ABS(T37),""))</f>
        <v>7</v>
      </c>
      <c r="T39" s="11" t="str">
        <f ca="1">IF(S39=0,"",IF(S35=1,"a",IF(S35=2,"b",ABS(T38))))</f>
        <v>a</v>
      </c>
      <c r="U39" s="11" t="s">
        <v>6</v>
      </c>
      <c r="V39" s="11" t="str">
        <f ca="1">IF(W36&lt;0,"-","")</f>
        <v/>
      </c>
      <c r="W39" s="11">
        <f ca="1">ABS(W36)</f>
        <v>5</v>
      </c>
      <c r="X39" s="11" t="s">
        <v>12</v>
      </c>
      <c r="Y39" s="11" t="str">
        <f ca="1">IF(W37&lt;0,"-",IF(OR(W36=0,W37=0),"","+"))</f>
        <v>+</v>
      </c>
      <c r="Z39" s="11">
        <f ca="1">ABS(W37)</f>
        <v>3</v>
      </c>
      <c r="AA39" s="11" t="s">
        <v>7</v>
      </c>
      <c r="AB39" s="11" t="str">
        <f ca="1">IF(W38&lt;0,"-",IF(AND(W36=0,W37=0),"","+"))</f>
        <v>-</v>
      </c>
      <c r="AC39" s="11">
        <f ca="1">ABS(W38)</f>
        <v>6</v>
      </c>
    </row>
    <row r="41" spans="1:29" hidden="1" x14ac:dyDescent="0.15">
      <c r="D41" s="1">
        <f ca="1">RANDBETWEEN(0,2)</f>
        <v>0</v>
      </c>
      <c r="E41" s="1"/>
      <c r="F41" s="1"/>
      <c r="G41" s="1">
        <f ca="1">RANDBETWEEN(0,2)</f>
        <v>0</v>
      </c>
      <c r="H41" s="1"/>
      <c r="I41" s="1"/>
      <c r="J41" s="1">
        <f ca="1">RANDBETWEEN(0,2)</f>
        <v>0</v>
      </c>
      <c r="K41" s="1"/>
      <c r="L41" s="1"/>
      <c r="M41" s="1">
        <f ca="1">RANDBETWEEN(0,2)</f>
        <v>0</v>
      </c>
      <c r="N41" s="1"/>
      <c r="O41" s="1"/>
      <c r="P41" s="1">
        <f ca="1">RANDBETWEEN(0,2)</f>
        <v>1</v>
      </c>
      <c r="Q41" s="1"/>
      <c r="R41" s="1"/>
      <c r="S41" s="1">
        <f ca="1">RANDBETWEEN(0,2)</f>
        <v>0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idden="1" x14ac:dyDescent="0.15">
      <c r="D42" s="1" t="s">
        <v>12</v>
      </c>
      <c r="E42" s="1">
        <f ca="1">IF(D41=1,VLOOKUP("a",P$6:Q$8,2),0)</f>
        <v>0</v>
      </c>
      <c r="F42" s="1"/>
      <c r="G42" s="1"/>
      <c r="H42" s="1">
        <f ca="1">IF(G41=1,VLOOKUP("a",S$6:T$8,2),0)</f>
        <v>0</v>
      </c>
      <c r="I42" s="1"/>
      <c r="J42" s="1"/>
      <c r="K42" s="1">
        <f ca="1">IF(J41=1,VLOOKUP("a",V$6:W$8,2),0)</f>
        <v>0</v>
      </c>
      <c r="L42" s="1"/>
      <c r="M42" s="1"/>
      <c r="N42" s="1">
        <f ca="1">IF(M41=1,VLOOKUP("a",Y$6:Z$8,2),0)</f>
        <v>0</v>
      </c>
      <c r="O42" s="1"/>
      <c r="P42" s="1"/>
      <c r="Q42" s="1">
        <f ca="1">IF(P41=1,VLOOKUP("a",AG$6:AH$8,2),0)</f>
        <v>4</v>
      </c>
      <c r="R42" s="1"/>
      <c r="S42" s="1"/>
      <c r="T42" s="1">
        <f ca="1">IF(S41=1,VLOOKUP("a",AJ$6:AK$8,2),0)</f>
        <v>0</v>
      </c>
      <c r="U42" s="1"/>
      <c r="V42" s="1"/>
      <c r="W42" s="1">
        <f ca="1">SUM(D42:T42)</f>
        <v>4</v>
      </c>
      <c r="X42" s="1"/>
      <c r="Y42" s="1"/>
      <c r="Z42" s="1"/>
      <c r="AA42" s="1"/>
      <c r="AB42" s="1"/>
      <c r="AC42" s="1"/>
    </row>
    <row r="43" spans="1:29" hidden="1" x14ac:dyDescent="0.15">
      <c r="D43" s="1" t="s">
        <v>7</v>
      </c>
      <c r="E43" s="1">
        <f ca="1">IF(D41=2,VLOOKUP("b",P$6:Q$8,2),0)</f>
        <v>0</v>
      </c>
      <c r="F43" s="1"/>
      <c r="G43" s="1"/>
      <c r="H43" s="1">
        <f ca="1">IF(G41=2,VLOOKUP("b",S$6:T$8,2),0)</f>
        <v>0</v>
      </c>
      <c r="I43" s="1"/>
      <c r="J43" s="1"/>
      <c r="K43" s="1">
        <f ca="1">IF(J41=2,VLOOKUP("b",V$6:W$8,2),0)</f>
        <v>0</v>
      </c>
      <c r="L43" s="1"/>
      <c r="M43" s="1"/>
      <c r="N43" s="1">
        <f ca="1">IF(M41=2,VLOOKUP("b",Y$6:Z$8,2),0)</f>
        <v>0</v>
      </c>
      <c r="O43" s="1"/>
      <c r="P43" s="1"/>
      <c r="Q43" s="1">
        <f ca="1">IF(P41=2,VLOOKUP("b",AG$6:AH$8,2),0)</f>
        <v>0</v>
      </c>
      <c r="R43" s="1"/>
      <c r="S43" s="1"/>
      <c r="T43" s="1">
        <f ca="1">IF(S41=2,VLOOKUP("b",AJ$6:AK$8,2),0)</f>
        <v>0</v>
      </c>
      <c r="U43" s="1"/>
      <c r="V43" s="1"/>
      <c r="W43" s="1">
        <f ca="1">SUM(D43:T43)</f>
        <v>0</v>
      </c>
      <c r="X43" s="1"/>
      <c r="Y43" s="1"/>
      <c r="Z43" s="1"/>
      <c r="AA43" s="1"/>
      <c r="AB43" s="1"/>
      <c r="AC43" s="1"/>
    </row>
    <row r="44" spans="1:29" hidden="1" x14ac:dyDescent="0.15">
      <c r="D44" s="1" t="s">
        <v>13</v>
      </c>
      <c r="E44" s="1">
        <f ca="1">IF(D41=0,VLOOKUP("c",P$6:Q$8,2),0)</f>
        <v>9</v>
      </c>
      <c r="F44" s="1"/>
      <c r="G44" s="1"/>
      <c r="H44" s="1">
        <f ca="1">IF(G41=0,VLOOKUP("c",S$6:T$8,2),0)</f>
        <v>-9</v>
      </c>
      <c r="I44" s="1"/>
      <c r="J44" s="1"/>
      <c r="K44" s="1">
        <f ca="1">IF(J41=0,VLOOKUP("c",V$6:W$8,2),0)</f>
        <v>5</v>
      </c>
      <c r="L44" s="1"/>
      <c r="M44" s="1"/>
      <c r="N44" s="1">
        <f ca="1">IF(M41=0,VLOOKUP("c",Y$6:Z$8,2),0)</f>
        <v>-1</v>
      </c>
      <c r="O44" s="1"/>
      <c r="P44" s="1"/>
      <c r="Q44" s="1">
        <f ca="1">IF(P41=0,VLOOKUP("c",AG$6:AH$8,2),0)</f>
        <v>0</v>
      </c>
      <c r="R44" s="1"/>
      <c r="S44" s="1"/>
      <c r="T44" s="1">
        <f ca="1">IF(S41=0,VLOOKUP("c",AJ$6:AK$8,2),0)</f>
        <v>-6</v>
      </c>
      <c r="U44" s="1"/>
      <c r="V44" s="1"/>
      <c r="W44" s="1">
        <f ca="1">SUM(D44:T44)</f>
        <v>-2</v>
      </c>
      <c r="X44" s="1"/>
      <c r="Y44" s="1"/>
      <c r="Z44" s="1"/>
      <c r="AA44" s="1"/>
      <c r="AB44" s="1"/>
      <c r="AC44" s="1"/>
    </row>
    <row r="45" spans="1:29" x14ac:dyDescent="0.15">
      <c r="A45">
        <v>6</v>
      </c>
      <c r="C45" s="29" t="str">
        <f ca="1">IF(MAX(E42:E44)&gt;0,"",IF(MIN(E42:E44)&lt;0,"-",))</f>
        <v/>
      </c>
      <c r="D45" s="11" t="str">
        <f ca="1">IF(D41=1,ABS(E42),IF(D41=2,ABS(E43),""))</f>
        <v/>
      </c>
      <c r="E45" s="11">
        <f ca="1">IF(D45=0,"",IF(D41=1,"a",IF(D41=2,"b",ABS(E44))))</f>
        <v>9</v>
      </c>
      <c r="F45" s="11" t="str">
        <f ca="1">IF(MIN(H42:H44)&lt;0,"-",IF(OR(SUM(E42:E44)=0,SUM(H42:H44)=0),"","+"))</f>
        <v>-</v>
      </c>
      <c r="G45" s="11" t="str">
        <f ca="1">IF(G41=1,ABS(H42),IF(G41=2,ABS(H43),""))</f>
        <v/>
      </c>
      <c r="H45" s="11">
        <f ca="1">IF(G45=0,"",IF(G41=1,"a",IF(G41=2,"b",ABS(H44))))</f>
        <v>9</v>
      </c>
      <c r="I45" s="11" t="str">
        <f ca="1">IF(MIN(K42:K44)&lt;0,"-",IF(OR(COUNTIF(E42:H44,0)=6,SUM(K42:K44)=0),"","+"))</f>
        <v>+</v>
      </c>
      <c r="J45" s="11" t="str">
        <f ca="1">IF(J41=1,ABS(K42),IF(J41=2,ABS(K43),""))</f>
        <v/>
      </c>
      <c r="K45" s="11">
        <f ca="1">IF(J45=0,"",IF(J41=1,"a",IF(J41=2,"b",ABS(K44))))</f>
        <v>5</v>
      </c>
      <c r="L45" s="11" t="str">
        <f ca="1">IF(MIN(N42:N44)&lt;0,"-",IF(OR(COUNTIF(E42:K44,0)=9,SUM(N42:N44)=0),"","+"))</f>
        <v>-</v>
      </c>
      <c r="M45" s="11" t="str">
        <f ca="1">IF(M41=1,ABS(N42),IF(M41=2,ABS(N43),""))</f>
        <v/>
      </c>
      <c r="N45" s="11">
        <f ca="1">IF(M45=0,"",IF(M41=1,"a",IF(M41=2,"b",ABS(N44))))</f>
        <v>1</v>
      </c>
      <c r="O45" s="11" t="str">
        <f ca="1">IF(MIN(Q42:Q44)&lt;0,"-",IF(OR(COUNTIF(E42:N44,0)=12,SUM(Q42:Q44)=0),"","+"))</f>
        <v>+</v>
      </c>
      <c r="P45" s="11">
        <f ca="1">IF(P41=1,ABS(Q42),IF(P41=2,ABS(Q43),""))</f>
        <v>4</v>
      </c>
      <c r="Q45" s="11" t="str">
        <f ca="1">IF(P45=0,"",IF(P41=1,"a",IF(P41=2,"b",ABS(Q44))))</f>
        <v>a</v>
      </c>
      <c r="R45" s="11" t="str">
        <f ca="1">IF(MAX(T42:T44)&gt;0,"+",IF(MIN(T42:T44)&lt;0,"-",""))</f>
        <v>-</v>
      </c>
      <c r="S45" s="11" t="str">
        <f ca="1">IF(S41=1,ABS(T42),IF(S41=2,ABS(T43),""))</f>
        <v/>
      </c>
      <c r="T45" s="11">
        <f ca="1">IF(S45=0,"",IF(S41=1,"a",IF(S41=2,"b",ABS(T44))))</f>
        <v>6</v>
      </c>
      <c r="U45" s="11" t="s">
        <v>6</v>
      </c>
      <c r="V45" s="11" t="str">
        <f ca="1">IF(W42&lt;0,"-","")</f>
        <v/>
      </c>
      <c r="W45" s="11">
        <f ca="1">ABS(W42)</f>
        <v>4</v>
      </c>
      <c r="X45" s="11" t="s">
        <v>12</v>
      </c>
      <c r="Y45" s="11" t="str">
        <f ca="1">IF(W43&lt;0,"-",IF(OR(W42=0,W43=0),"","+"))</f>
        <v/>
      </c>
      <c r="Z45" s="11">
        <f ca="1">ABS(W43)</f>
        <v>0</v>
      </c>
      <c r="AA45" s="11" t="s">
        <v>7</v>
      </c>
      <c r="AB45" s="11" t="str">
        <f ca="1">IF(W44&lt;0,"-",IF(AND(W42=0,W43=0),"","+"))</f>
        <v>-</v>
      </c>
      <c r="AC45" s="11">
        <f ca="1">ABS(W44)</f>
        <v>2</v>
      </c>
    </row>
    <row r="47" spans="1:29" hidden="1" x14ac:dyDescent="0.15">
      <c r="D47" s="1">
        <f ca="1">RANDBETWEEN(0,2)</f>
        <v>2</v>
      </c>
      <c r="E47" s="1"/>
      <c r="F47" s="1"/>
      <c r="G47" s="1">
        <f ca="1">RANDBETWEEN(0,2)</f>
        <v>0</v>
      </c>
      <c r="H47" s="1"/>
      <c r="I47" s="1"/>
      <c r="J47" s="1">
        <f ca="1">RANDBETWEEN(0,2)</f>
        <v>0</v>
      </c>
      <c r="K47" s="1"/>
      <c r="L47" s="1"/>
      <c r="M47" s="1">
        <f ca="1">RANDBETWEEN(0,2)</f>
        <v>1</v>
      </c>
      <c r="N47" s="1"/>
      <c r="O47" s="1"/>
      <c r="P47" s="1">
        <f ca="1">RANDBETWEEN(0,2)</f>
        <v>0</v>
      </c>
      <c r="Q47" s="1"/>
      <c r="R47" s="1"/>
      <c r="S47" s="1">
        <f ca="1">RANDBETWEEN(0,2)</f>
        <v>0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idden="1" x14ac:dyDescent="0.15">
      <c r="D48" s="1" t="s">
        <v>12</v>
      </c>
      <c r="E48" s="1">
        <f ca="1">IF(D47=1,VLOOKUP("a",AM$6:AN$8,2),0)</f>
        <v>0</v>
      </c>
      <c r="F48" s="1"/>
      <c r="G48" s="1"/>
      <c r="H48" s="1">
        <f ca="1">IF(G47=1,VLOOKUP("a",D$6:E$8,2),0)</f>
        <v>0</v>
      </c>
      <c r="I48" s="1"/>
      <c r="J48" s="1"/>
      <c r="K48" s="1">
        <f ca="1">IF(J47=1,VLOOKUP("a",G$6:H$8,2),0)</f>
        <v>0</v>
      </c>
      <c r="L48" s="1"/>
      <c r="M48" s="1"/>
      <c r="N48" s="1">
        <f ca="1">IF(M47=1,VLOOKUP("a",J$6:K$8,2),0)</f>
        <v>-9</v>
      </c>
      <c r="O48" s="1"/>
      <c r="P48" s="1"/>
      <c r="Q48" s="1">
        <f ca="1">IF(P47=1,VLOOKUP("a",M$6:N$8,2),0)</f>
        <v>0</v>
      </c>
      <c r="R48" s="1"/>
      <c r="S48" s="1"/>
      <c r="T48" s="1">
        <f ca="1">IF(S47=1,VLOOKUP("a",P$6:Q$8,2),0)</f>
        <v>0</v>
      </c>
      <c r="U48" s="1"/>
      <c r="V48" s="1"/>
      <c r="W48" s="1">
        <f ca="1">SUM(D48:T48)</f>
        <v>-9</v>
      </c>
      <c r="X48" s="1"/>
      <c r="Y48" s="1"/>
      <c r="Z48" s="1"/>
      <c r="AA48" s="1"/>
      <c r="AB48" s="1"/>
      <c r="AC48" s="1"/>
    </row>
    <row r="49" spans="1:29" hidden="1" x14ac:dyDescent="0.15">
      <c r="D49" s="1" t="s">
        <v>7</v>
      </c>
      <c r="E49" s="1">
        <f ca="1">IF(D47=2,VLOOKUP("b",AM$6:AN$8,2),0)</f>
        <v>3</v>
      </c>
      <c r="F49" s="1"/>
      <c r="G49" s="1"/>
      <c r="H49" s="1">
        <f ca="1">IF(G47=2,VLOOKUP("b",D$6:E$8,2),0)</f>
        <v>0</v>
      </c>
      <c r="I49" s="1"/>
      <c r="J49" s="1"/>
      <c r="K49" s="1">
        <f ca="1">IF(J47=2,VLOOKUP("b",G$6:H$8,2),0)</f>
        <v>0</v>
      </c>
      <c r="L49" s="1"/>
      <c r="M49" s="1"/>
      <c r="N49" s="1">
        <f ca="1">IF(M47=2,VLOOKUP("b",J$6:K$8,2),0)</f>
        <v>0</v>
      </c>
      <c r="O49" s="1"/>
      <c r="P49" s="1"/>
      <c r="Q49" s="1">
        <f ca="1">IF(P47=2,VLOOKUP("b",M$6:N$8,2),0)</f>
        <v>0</v>
      </c>
      <c r="R49" s="1"/>
      <c r="S49" s="1"/>
      <c r="T49" s="1">
        <f ca="1">IF(S47=2,VLOOKUP("b",P$6:Q$8,2),0)</f>
        <v>0</v>
      </c>
      <c r="U49" s="1"/>
      <c r="V49" s="1"/>
      <c r="W49" s="1">
        <f ca="1">SUM(D49:T49)</f>
        <v>3</v>
      </c>
      <c r="X49" s="1"/>
      <c r="Y49" s="1"/>
      <c r="Z49" s="1"/>
      <c r="AA49" s="1"/>
      <c r="AB49" s="1"/>
      <c r="AC49" s="1"/>
    </row>
    <row r="50" spans="1:29" hidden="1" x14ac:dyDescent="0.15">
      <c r="D50" s="1" t="s">
        <v>13</v>
      </c>
      <c r="E50" s="1">
        <f ca="1">IF(D47=0,VLOOKUP("c",AM$6:AN$8,2),0)</f>
        <v>0</v>
      </c>
      <c r="F50" s="1"/>
      <c r="G50" s="1"/>
      <c r="H50" s="1">
        <f ca="1">IF(G47=0,VLOOKUP("c",D$6:E$8,2),0)</f>
        <v>5</v>
      </c>
      <c r="I50" s="1"/>
      <c r="J50" s="1"/>
      <c r="K50" s="1">
        <f ca="1">IF(J47=0,VLOOKUP("c",G$6:H$8,2),0)</f>
        <v>2</v>
      </c>
      <c r="L50" s="1"/>
      <c r="M50" s="1"/>
      <c r="N50" s="1">
        <f ca="1">IF(M47=0,VLOOKUP("c",J$6:K$8,2),0)</f>
        <v>0</v>
      </c>
      <c r="O50" s="1"/>
      <c r="P50" s="1"/>
      <c r="Q50" s="1">
        <f ca="1">IF(P47=0,VLOOKUP("c",M$6:N$8,2),0)</f>
        <v>-7</v>
      </c>
      <c r="R50" s="1"/>
      <c r="S50" s="1"/>
      <c r="T50" s="1">
        <f ca="1">IF(S47=0,VLOOKUP("c",P$6:Q$8,2),0)</f>
        <v>9</v>
      </c>
      <c r="U50" s="1"/>
      <c r="V50" s="1"/>
      <c r="W50" s="1">
        <f ca="1">SUM(D50:T50)</f>
        <v>9</v>
      </c>
      <c r="X50" s="1"/>
      <c r="Y50" s="1"/>
      <c r="Z50" s="1"/>
      <c r="AA50" s="1"/>
      <c r="AB50" s="1"/>
      <c r="AC50" s="1"/>
    </row>
    <row r="51" spans="1:29" x14ac:dyDescent="0.15">
      <c r="A51">
        <v>7</v>
      </c>
      <c r="C51" s="29" t="str">
        <f ca="1">IF(MAX(E48:E50)&gt;0,"",IF(MIN(E48:E50)&lt;0,"-",))</f>
        <v/>
      </c>
      <c r="D51" s="11">
        <f ca="1">IF(D47=1,ABS(E48),IF(D47=2,ABS(E49),""))</f>
        <v>3</v>
      </c>
      <c r="E51" s="11" t="str">
        <f ca="1">IF(D51=0,"",IF(D47=1,"a",IF(D47=2,"b",ABS(E50))))</f>
        <v>b</v>
      </c>
      <c r="F51" s="11" t="str">
        <f ca="1">IF(MIN(H48:H50)&lt;0,"-",IF(OR(SUM(E48:E50)=0,SUM(H48:H50)=0),"","+"))</f>
        <v>+</v>
      </c>
      <c r="G51" s="11" t="str">
        <f ca="1">IF(G47=1,ABS(H48),IF(G47=2,ABS(H49),""))</f>
        <v/>
      </c>
      <c r="H51" s="11">
        <f ca="1">IF(G51=0,"",IF(G47=1,"a",IF(G47=2,"b",ABS(H50))))</f>
        <v>5</v>
      </c>
      <c r="I51" s="11" t="str">
        <f ca="1">IF(MIN(K48:K50)&lt;0,"-",IF(OR(COUNTIF(E48:H50,0)=6,SUM(K48:K50)=0),"","+"))</f>
        <v>+</v>
      </c>
      <c r="J51" s="11" t="str">
        <f ca="1">IF(J47=1,ABS(K48),IF(J47=2,ABS(K49),""))</f>
        <v/>
      </c>
      <c r="K51" s="11">
        <f ca="1">IF(J51=0,"",IF(J47=1,"a",IF(J47=2,"b",ABS(K50))))</f>
        <v>2</v>
      </c>
      <c r="L51" s="11" t="str">
        <f ca="1">IF(MIN(N48:N50)&lt;0,"-",IF(OR(COUNTIF(E48:K50,0)=9,SUM(N48:N50)=0),"","+"))</f>
        <v>-</v>
      </c>
      <c r="M51" s="11">
        <f ca="1">IF(M47=1,ABS(N48),IF(M47=2,ABS(N49),""))</f>
        <v>9</v>
      </c>
      <c r="N51" s="11" t="str">
        <f ca="1">IF(M51=0,"",IF(M47=1,"a",IF(M47=2,"b",ABS(N50))))</f>
        <v>a</v>
      </c>
      <c r="O51" s="11" t="str">
        <f ca="1">IF(MIN(Q48:Q50)&lt;0,"-",IF(OR(COUNTIF(E48:N50,0)=12,SUM(Q48:Q50)=0),"","+"))</f>
        <v>-</v>
      </c>
      <c r="P51" s="11" t="str">
        <f ca="1">IF(P47=1,ABS(Q48),IF(P47=2,ABS(Q49),""))</f>
        <v/>
      </c>
      <c r="Q51" s="11">
        <f ca="1">IF(P51=0,"",IF(P47=1,"a",IF(P47=2,"b",ABS(Q50))))</f>
        <v>7</v>
      </c>
      <c r="R51" s="11" t="str">
        <f ca="1">IF(MAX(T48:T50)&gt;0,"+",IF(MIN(T48:T50)&lt;0,"-",""))</f>
        <v>+</v>
      </c>
      <c r="S51" s="11" t="str">
        <f ca="1">IF(S47=1,ABS(T48),IF(S47=2,ABS(T49),""))</f>
        <v/>
      </c>
      <c r="T51" s="11">
        <f ca="1">IF(S51=0,"",IF(S47=1,"a",IF(S47=2,"b",ABS(T50))))</f>
        <v>9</v>
      </c>
      <c r="U51" s="11" t="s">
        <v>6</v>
      </c>
      <c r="V51" s="11" t="str">
        <f ca="1">IF(W48&lt;0,"-","")</f>
        <v>-</v>
      </c>
      <c r="W51" s="11">
        <f ca="1">ABS(W48)</f>
        <v>9</v>
      </c>
      <c r="X51" s="11" t="s">
        <v>12</v>
      </c>
      <c r="Y51" s="11" t="str">
        <f ca="1">IF(W49&lt;0,"-",IF(OR(W48=0,W49=0),"","+"))</f>
        <v>+</v>
      </c>
      <c r="Z51" s="11">
        <f ca="1">ABS(W49)</f>
        <v>3</v>
      </c>
      <c r="AA51" s="11" t="s">
        <v>7</v>
      </c>
      <c r="AB51" s="11" t="str">
        <f ca="1">IF(W50&lt;0,"-",IF(AND(W48=0,W49=0),"","+"))</f>
        <v>+</v>
      </c>
      <c r="AC51" s="11">
        <f ca="1">ABS(W50)</f>
        <v>9</v>
      </c>
    </row>
    <row r="53" spans="1:29" hidden="1" x14ac:dyDescent="0.15">
      <c r="D53" s="1">
        <f ca="1">RANDBETWEEN(0,2)</f>
        <v>2</v>
      </c>
      <c r="E53" s="1"/>
      <c r="F53" s="1"/>
      <c r="G53" s="1">
        <f ca="1">RANDBETWEEN(0,2)</f>
        <v>1</v>
      </c>
      <c r="H53" s="1"/>
      <c r="I53" s="1"/>
      <c r="J53" s="1">
        <f ca="1">RANDBETWEEN(0,2)</f>
        <v>1</v>
      </c>
      <c r="K53" s="1"/>
      <c r="L53" s="1"/>
      <c r="M53" s="1">
        <f ca="1">RANDBETWEEN(0,2)</f>
        <v>1</v>
      </c>
      <c r="N53" s="1"/>
      <c r="O53" s="1"/>
      <c r="P53" s="1">
        <f ca="1">RANDBETWEEN(0,2)</f>
        <v>0</v>
      </c>
      <c r="Q53" s="1"/>
      <c r="R53" s="1"/>
      <c r="S53" s="1">
        <f ca="1">RANDBETWEEN(0,2)</f>
        <v>2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idden="1" x14ac:dyDescent="0.15">
      <c r="D54" s="1" t="s">
        <v>12</v>
      </c>
      <c r="E54" s="1">
        <f ca="1">IF(D53=1,VLOOKUP("a",AG$6:AH$8,2),0)</f>
        <v>0</v>
      </c>
      <c r="F54" s="1"/>
      <c r="G54" s="1"/>
      <c r="H54" s="1">
        <f ca="1">IF(G53=1,VLOOKUP("a",AJ$6:AK$8,2),0)</f>
        <v>3</v>
      </c>
      <c r="I54" s="1"/>
      <c r="J54" s="1"/>
      <c r="K54" s="1">
        <f ca="1">IF(J53=1,VLOOKUP("a",AM$6:AN$8,2),0)</f>
        <v>-9</v>
      </c>
      <c r="L54" s="1"/>
      <c r="M54" s="1"/>
      <c r="N54" s="1">
        <f ca="1">IF(M53=1,VLOOKUP("a",D$6:E$8,2),0)</f>
        <v>-2</v>
      </c>
      <c r="O54" s="1"/>
      <c r="P54" s="1"/>
      <c r="Q54" s="1">
        <f ca="1">IF(P53=1,VLOOKUP("a",J$6:K$8,2),0)</f>
        <v>0</v>
      </c>
      <c r="R54" s="1"/>
      <c r="S54" s="1"/>
      <c r="T54" s="1">
        <f ca="1">IF(S53=1,VLOOKUP("a",V$6:W$8,2),0)</f>
        <v>0</v>
      </c>
      <c r="U54" s="1"/>
      <c r="V54" s="1"/>
      <c r="W54" s="1">
        <f ca="1">SUM(D54:T54)</f>
        <v>-8</v>
      </c>
      <c r="X54" s="1"/>
      <c r="Y54" s="1"/>
      <c r="Z54" s="1"/>
      <c r="AA54" s="1"/>
      <c r="AB54" s="1"/>
      <c r="AC54" s="1"/>
    </row>
    <row r="55" spans="1:29" hidden="1" x14ac:dyDescent="0.15">
      <c r="D55" s="1" t="s">
        <v>7</v>
      </c>
      <c r="E55" s="1">
        <f ca="1">IF(D53=2,VLOOKUP("b",AG$6:AH$8,2),0)</f>
        <v>5</v>
      </c>
      <c r="F55" s="1"/>
      <c r="G55" s="1"/>
      <c r="H55" s="1">
        <f ca="1">IF(G53=2,VLOOKUP("b",AJ$6:AK$8,2),0)</f>
        <v>0</v>
      </c>
      <c r="I55" s="1"/>
      <c r="J55" s="1"/>
      <c r="K55" s="1">
        <f ca="1">IF(J53=2,VLOOKUP("b",AM$6:AN$8,2),0)</f>
        <v>0</v>
      </c>
      <c r="L55" s="1"/>
      <c r="M55" s="1"/>
      <c r="N55" s="1">
        <f ca="1">IF(M53=2,VLOOKUP("b",D$6:E$8,2),0)</f>
        <v>0</v>
      </c>
      <c r="O55" s="1"/>
      <c r="P55" s="1"/>
      <c r="Q55" s="1">
        <f ca="1">IF(P53=2,VLOOKUP("b",J$6:K$8,2),0)</f>
        <v>0</v>
      </c>
      <c r="R55" s="1"/>
      <c r="S55" s="1"/>
      <c r="T55" s="1">
        <f ca="1">IF(S53=2,VLOOKUP("b",V$6:W$8,2),0)</f>
        <v>-4</v>
      </c>
      <c r="U55" s="1"/>
      <c r="V55" s="1"/>
      <c r="W55" s="1">
        <f ca="1">SUM(D55:T55)</f>
        <v>1</v>
      </c>
      <c r="X55" s="1"/>
      <c r="Y55" s="1"/>
      <c r="Z55" s="1"/>
      <c r="AA55" s="1"/>
      <c r="AB55" s="1"/>
      <c r="AC55" s="1"/>
    </row>
    <row r="56" spans="1:29" hidden="1" x14ac:dyDescent="0.15">
      <c r="D56" s="1" t="s">
        <v>13</v>
      </c>
      <c r="E56" s="1">
        <f ca="1">IF(D53=0,VLOOKUP("c",AG$6:AH$8,2),0)</f>
        <v>0</v>
      </c>
      <c r="F56" s="1"/>
      <c r="G56" s="1"/>
      <c r="H56" s="1">
        <f ca="1">IF(G53=0,VLOOKUP("c",AJ$6:AK$8,2),0)</f>
        <v>0</v>
      </c>
      <c r="I56" s="1"/>
      <c r="J56" s="1"/>
      <c r="K56" s="1">
        <f ca="1">IF(J53=0,VLOOKUP("c",AM$6:AN$8,2),0)</f>
        <v>0</v>
      </c>
      <c r="L56" s="1"/>
      <c r="M56" s="1"/>
      <c r="N56" s="1">
        <f ca="1">IF(M53=0,VLOOKUP("c",D$6:E$8,2),0)</f>
        <v>0</v>
      </c>
      <c r="O56" s="1"/>
      <c r="P56" s="1"/>
      <c r="Q56" s="1">
        <f ca="1">IF(P53=0,VLOOKUP("c",J$6:K$8,2),0)</f>
        <v>7</v>
      </c>
      <c r="R56" s="1"/>
      <c r="S56" s="1"/>
      <c r="T56" s="1">
        <f ca="1">IF(S53=0,VLOOKUP("c",V$6:W$8,2),0)</f>
        <v>0</v>
      </c>
      <c r="U56" s="1"/>
      <c r="V56" s="1"/>
      <c r="W56" s="1">
        <f ca="1">SUM(D56:T56)</f>
        <v>7</v>
      </c>
      <c r="X56" s="1"/>
      <c r="Y56" s="1"/>
      <c r="Z56" s="1"/>
      <c r="AA56" s="1"/>
      <c r="AB56" s="1"/>
      <c r="AC56" s="1"/>
    </row>
    <row r="57" spans="1:29" x14ac:dyDescent="0.15">
      <c r="A57">
        <v>8</v>
      </c>
      <c r="C57" s="29" t="str">
        <f ca="1">IF(MAX(E54:E56)&gt;0,"",IF(MIN(E54:E56)&lt;0,"-",))</f>
        <v/>
      </c>
      <c r="D57" s="11">
        <f ca="1">IF(D53=1,ABS(E54),IF(D53=2,ABS(E55),""))</f>
        <v>5</v>
      </c>
      <c r="E57" s="11" t="str">
        <f ca="1">IF(D57=0,"",IF(D53=1,"a",IF(D53=2,"b",ABS(E56))))</f>
        <v>b</v>
      </c>
      <c r="F57" s="11" t="str">
        <f ca="1">IF(MIN(H54:H56)&lt;0,"-",IF(OR(SUM(E54:E56)=0,SUM(H54:H56)=0),"","+"))</f>
        <v>+</v>
      </c>
      <c r="G57" s="11">
        <f ca="1">IF(G53=1,ABS(H54),IF(G53=2,ABS(H55),""))</f>
        <v>3</v>
      </c>
      <c r="H57" s="11" t="str">
        <f ca="1">IF(G57=0,"",IF(G53=1,"a",IF(G53=2,"b",ABS(H56))))</f>
        <v>a</v>
      </c>
      <c r="I57" s="11" t="str">
        <f ca="1">IF(MIN(K54:K56)&lt;0,"-",IF(OR(COUNTIF(E54:H56,0)=6,SUM(K54:K56)=0),"","+"))</f>
        <v>-</v>
      </c>
      <c r="J57" s="11">
        <f ca="1">IF(J53=1,ABS(K54),IF(J53=2,ABS(K55),""))</f>
        <v>9</v>
      </c>
      <c r="K57" s="11" t="str">
        <f ca="1">IF(J57=0,"",IF(J53=1,"a",IF(J53=2,"b",ABS(K56))))</f>
        <v>a</v>
      </c>
      <c r="L57" s="11" t="str">
        <f ca="1">IF(MIN(N54:N56)&lt;0,"-",IF(OR(COUNTIF(E54:K56,0)=9,SUM(N54:N56)=0),"","+"))</f>
        <v>-</v>
      </c>
      <c r="M57" s="11">
        <f ca="1">IF(M53=1,ABS(N54),IF(M53=2,ABS(N55),""))</f>
        <v>2</v>
      </c>
      <c r="N57" s="11" t="str">
        <f ca="1">IF(M57=0,"",IF(M53=1,"a",IF(M53=2,"b",ABS(N56))))</f>
        <v>a</v>
      </c>
      <c r="O57" s="11" t="str">
        <f ca="1">IF(MIN(Q54:Q56)&lt;0,"-",IF(OR(COUNTIF(E54:N56,0)=12,SUM(Q54:Q56)=0),"","+"))</f>
        <v>+</v>
      </c>
      <c r="P57" s="11" t="str">
        <f ca="1">IF(P53=1,ABS(Q54),IF(P53=2,ABS(Q55),""))</f>
        <v/>
      </c>
      <c r="Q57" s="11">
        <f ca="1">IF(P57=0,"",IF(P53=1,"a",IF(P53=2,"b",ABS(Q56))))</f>
        <v>7</v>
      </c>
      <c r="R57" s="11" t="str">
        <f ca="1">IF(MAX(T54:T56)&gt;0,"+",IF(MIN(T54:T56)&lt;0,"-",""))</f>
        <v>-</v>
      </c>
      <c r="S57" s="11">
        <f ca="1">IF(S53=1,ABS(T54),IF(S53=2,ABS(T55),""))</f>
        <v>4</v>
      </c>
      <c r="T57" s="11" t="str">
        <f ca="1">IF(S57=0,"",IF(S53=1,"a",IF(S53=2,"b",ABS(T56))))</f>
        <v>b</v>
      </c>
      <c r="U57" s="11" t="s">
        <v>6</v>
      </c>
      <c r="V57" s="11" t="str">
        <f ca="1">IF(W54&lt;0,"-","")</f>
        <v>-</v>
      </c>
      <c r="W57" s="11">
        <f ca="1">ABS(W54)</f>
        <v>8</v>
      </c>
      <c r="X57" s="11" t="s">
        <v>12</v>
      </c>
      <c r="Y57" s="11" t="str">
        <f ca="1">IF(W55&lt;0,"-",IF(OR(W54=0,W55=0),"","+"))</f>
        <v>+</v>
      </c>
      <c r="Z57" s="11">
        <f ca="1">ABS(W55)</f>
        <v>1</v>
      </c>
      <c r="AA57" s="11" t="s">
        <v>7</v>
      </c>
      <c r="AB57" s="11" t="str">
        <f ca="1">IF(W56&lt;0,"-",IF(AND(W54=0,W55=0),"","+"))</f>
        <v>+</v>
      </c>
      <c r="AC57" s="11">
        <f ca="1">ABS(W56)</f>
        <v>7</v>
      </c>
    </row>
    <row r="59" spans="1:29" hidden="1" x14ac:dyDescent="0.15">
      <c r="D59" s="1">
        <f ca="1">RANDBETWEEN(0,2)</f>
        <v>0</v>
      </c>
      <c r="E59" s="1"/>
      <c r="F59" s="1"/>
      <c r="G59" s="1">
        <f ca="1">RANDBETWEEN(0,2)</f>
        <v>0</v>
      </c>
      <c r="H59" s="1"/>
      <c r="I59" s="1"/>
      <c r="J59" s="1">
        <f ca="1">RANDBETWEEN(0,2)</f>
        <v>0</v>
      </c>
      <c r="K59" s="1"/>
      <c r="L59" s="1"/>
      <c r="M59" s="1">
        <f ca="1">RANDBETWEEN(0,2)</f>
        <v>2</v>
      </c>
      <c r="N59" s="1"/>
      <c r="O59" s="1"/>
      <c r="P59" s="1">
        <f ca="1">RANDBETWEEN(0,2)</f>
        <v>2</v>
      </c>
      <c r="Q59" s="1"/>
      <c r="R59" s="1"/>
      <c r="S59" s="1">
        <f ca="1">RANDBETWEEN(0,2)</f>
        <v>0</v>
      </c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idden="1" x14ac:dyDescent="0.15">
      <c r="D60" s="1" t="s">
        <v>12</v>
      </c>
      <c r="E60" s="1">
        <f ca="1">IF(D59=1,VLOOKUP("a",S$6:T$8,2),0)</f>
        <v>0</v>
      </c>
      <c r="F60" s="1"/>
      <c r="G60" s="1"/>
      <c r="H60" s="1">
        <f ca="1">IF(G59=1,VLOOKUP("a",V$6:W$8,2),0)</f>
        <v>0</v>
      </c>
      <c r="I60" s="1"/>
      <c r="J60" s="1"/>
      <c r="K60" s="1">
        <f ca="1">IF(J59=1,VLOOKUP("a",Y$6:Z$8,2),0)</f>
        <v>0</v>
      </c>
      <c r="L60" s="1"/>
      <c r="M60" s="1"/>
      <c r="N60" s="1">
        <f ca="1">IF(M59=1,VLOOKUP("a",AD$6:AE$8,2),0)</f>
        <v>0</v>
      </c>
      <c r="O60" s="1"/>
      <c r="P60" s="1"/>
      <c r="Q60" s="1">
        <f ca="1">IF(P59=1,VLOOKUP("a",AG$6:AH$8,2),0)</f>
        <v>0</v>
      </c>
      <c r="R60" s="1"/>
      <c r="S60" s="1"/>
      <c r="T60" s="1">
        <f ca="1">IF(S59=1,VLOOKUP("a",AJ$6:AK$8,2),0)</f>
        <v>0</v>
      </c>
      <c r="U60" s="1"/>
      <c r="V60" s="1"/>
      <c r="W60" s="1">
        <f ca="1">SUM(D60:T60)</f>
        <v>0</v>
      </c>
      <c r="X60" s="1"/>
      <c r="Y60" s="1"/>
      <c r="Z60" s="1"/>
      <c r="AA60" s="1"/>
      <c r="AB60" s="1"/>
      <c r="AC60" s="1"/>
    </row>
    <row r="61" spans="1:29" hidden="1" x14ac:dyDescent="0.15">
      <c r="D61" s="1" t="s">
        <v>7</v>
      </c>
      <c r="E61" s="1">
        <f ca="1">IF(D59=2,VLOOKUP("b",S$6:T$8,2),0)</f>
        <v>0</v>
      </c>
      <c r="F61" s="1"/>
      <c r="G61" s="1"/>
      <c r="H61" s="1">
        <f ca="1">IF(G59=2,VLOOKUP("b",V$6:W$8,2),0)</f>
        <v>0</v>
      </c>
      <c r="I61" s="1"/>
      <c r="J61" s="1"/>
      <c r="K61" s="1">
        <f ca="1">IF(J59=2,VLOOKUP("b",Y$6:Z$8,2),0)</f>
        <v>0</v>
      </c>
      <c r="L61" s="1"/>
      <c r="M61" s="1"/>
      <c r="N61" s="1">
        <f ca="1">IF(M59=2,VLOOKUP("b",AD$6:AE$8,2),0)</f>
        <v>1</v>
      </c>
      <c r="O61" s="1"/>
      <c r="P61" s="1"/>
      <c r="Q61" s="1">
        <f ca="1">IF(P59=2,VLOOKUP("b",AG$6:AH$8,2),0)</f>
        <v>5</v>
      </c>
      <c r="R61" s="1"/>
      <c r="S61" s="1"/>
      <c r="T61" s="1">
        <f ca="1">IF(S59=2,VLOOKUP("b",AJ$6:AK$8,2),0)</f>
        <v>0</v>
      </c>
      <c r="U61" s="1"/>
      <c r="V61" s="1"/>
      <c r="W61" s="1">
        <f ca="1">SUM(D61:T61)</f>
        <v>6</v>
      </c>
      <c r="X61" s="1"/>
      <c r="Y61" s="1"/>
      <c r="Z61" s="1"/>
      <c r="AA61" s="1"/>
      <c r="AB61" s="1"/>
      <c r="AC61" s="1"/>
    </row>
    <row r="62" spans="1:29" hidden="1" x14ac:dyDescent="0.15">
      <c r="D62" s="1" t="s">
        <v>13</v>
      </c>
      <c r="E62" s="1">
        <f ca="1">IF(D59=0,VLOOKUP("c",S$6:T$8,2),0)</f>
        <v>-9</v>
      </c>
      <c r="F62" s="1"/>
      <c r="G62" s="1"/>
      <c r="H62" s="1">
        <f ca="1">IF(G59=0,VLOOKUP("c",V$6:W$8,2),0)</f>
        <v>5</v>
      </c>
      <c r="I62" s="1"/>
      <c r="J62" s="1"/>
      <c r="K62" s="1">
        <f ca="1">IF(J59=0,VLOOKUP("c",Y$6:Z$8,2),0)</f>
        <v>-1</v>
      </c>
      <c r="L62" s="1"/>
      <c r="M62" s="1"/>
      <c r="N62" s="1">
        <f ca="1">IF(M59=0,VLOOKUP("c",AD$6:AE$8,2),0)</f>
        <v>0</v>
      </c>
      <c r="O62" s="1"/>
      <c r="P62" s="1"/>
      <c r="Q62" s="1">
        <f ca="1">IF(P59=0,VLOOKUP("c",AG$6:AH$8,2),0)</f>
        <v>0</v>
      </c>
      <c r="R62" s="1"/>
      <c r="S62" s="1"/>
      <c r="T62" s="1">
        <f ca="1">IF(S59=0,VLOOKUP("c",AJ$6:AK$8,2),0)</f>
        <v>-6</v>
      </c>
      <c r="U62" s="1"/>
      <c r="V62" s="1"/>
      <c r="W62" s="1">
        <f ca="1">SUM(D62:T62)</f>
        <v>-11</v>
      </c>
      <c r="X62" s="1"/>
      <c r="Y62" s="1"/>
      <c r="Z62" s="1"/>
      <c r="AA62" s="1"/>
      <c r="AB62" s="1"/>
      <c r="AC62" s="1"/>
    </row>
    <row r="63" spans="1:29" x14ac:dyDescent="0.15">
      <c r="A63">
        <v>9</v>
      </c>
      <c r="C63" s="29" t="str">
        <f ca="1">IF(MAX(E60:E62)&gt;0,"",IF(MIN(E60:E62)&lt;0,"-",))</f>
        <v>-</v>
      </c>
      <c r="D63" s="11" t="str">
        <f ca="1">IF(D59=1,ABS(E60),IF(D59=2,ABS(E61),""))</f>
        <v/>
      </c>
      <c r="E63" s="11">
        <f ca="1">IF(D63=0,"",IF(D59=1,"a",IF(D59=2,"b",ABS(E62))))</f>
        <v>9</v>
      </c>
      <c r="F63" s="11" t="str">
        <f ca="1">IF(MIN(H60:H62)&lt;0,"-",IF(OR(SUM(E60:E62)=0,SUM(H60:H62)=0),"","+"))</f>
        <v>+</v>
      </c>
      <c r="G63" s="11" t="str">
        <f ca="1">IF(G59=1,ABS(H60),IF(G59=2,ABS(H61),""))</f>
        <v/>
      </c>
      <c r="H63" s="11">
        <f ca="1">IF(G63=0,"",IF(G59=1,"a",IF(G59=2,"b",ABS(H62))))</f>
        <v>5</v>
      </c>
      <c r="I63" s="11" t="str">
        <f ca="1">IF(MIN(K60:K62)&lt;0,"-",IF(OR(COUNTIF(E60:H62,0)=6,SUM(K60:K62)=0),"","+"))</f>
        <v>-</v>
      </c>
      <c r="J63" s="11" t="str">
        <f ca="1">IF(J59=1,ABS(K60),IF(J59=2,ABS(K61),""))</f>
        <v/>
      </c>
      <c r="K63" s="11">
        <f ca="1">IF(J63=0,"",IF(J59=1,"a",IF(J59=2,"b",ABS(K62))))</f>
        <v>1</v>
      </c>
      <c r="L63" s="11" t="str">
        <f ca="1">IF(MIN(N60:N62)&lt;0,"-",IF(OR(COUNTIF(E60:K62,0)=9,SUM(N60:N62)=0),"","+"))</f>
        <v>+</v>
      </c>
      <c r="M63" s="11">
        <f ca="1">IF(M59=1,ABS(N60),IF(M59=2,ABS(N61),""))</f>
        <v>1</v>
      </c>
      <c r="N63" s="11" t="str">
        <f ca="1">IF(M63=0,"",IF(M59=1,"a",IF(M59=2,"b",ABS(N62))))</f>
        <v>b</v>
      </c>
      <c r="O63" s="11" t="str">
        <f ca="1">IF(MIN(Q60:Q62)&lt;0,"-",IF(OR(COUNTIF(E60:N62,0)=12,SUM(Q60:Q62)=0),"","+"))</f>
        <v>+</v>
      </c>
      <c r="P63" s="11">
        <f ca="1">IF(P59=1,ABS(Q60),IF(P59=2,ABS(Q61),""))</f>
        <v>5</v>
      </c>
      <c r="Q63" s="11" t="str">
        <f ca="1">IF(P63=0,"",IF(P59=1,"a",IF(P59=2,"b",ABS(Q62))))</f>
        <v>b</v>
      </c>
      <c r="R63" s="11" t="str">
        <f ca="1">IF(MAX(T60:T62)&gt;0,"+",IF(MIN(T60:T62)&lt;0,"-",""))</f>
        <v>-</v>
      </c>
      <c r="S63" s="11" t="str">
        <f ca="1">IF(S59=1,ABS(T60),IF(S59=2,ABS(T61),""))</f>
        <v/>
      </c>
      <c r="T63" s="11">
        <f ca="1">IF(S63=0,"",IF(S59=1,"a",IF(S59=2,"b",ABS(T62))))</f>
        <v>6</v>
      </c>
      <c r="U63" s="11" t="s">
        <v>6</v>
      </c>
      <c r="V63" s="11" t="str">
        <f ca="1">IF(W60&lt;0,"-","")</f>
        <v/>
      </c>
      <c r="W63" s="11">
        <f ca="1">ABS(W60)</f>
        <v>0</v>
      </c>
      <c r="X63" s="11" t="s">
        <v>12</v>
      </c>
      <c r="Y63" s="11" t="str">
        <f ca="1">IF(W61&lt;0,"-",IF(OR(W60=0,W61=0),"","+"))</f>
        <v/>
      </c>
      <c r="Z63" s="11">
        <f ca="1">ABS(W61)</f>
        <v>6</v>
      </c>
      <c r="AA63" s="11" t="s">
        <v>7</v>
      </c>
      <c r="AB63" s="11" t="str">
        <f ca="1">IF(W62&lt;0,"-",IF(AND(W60=0,W61=0),"","+"))</f>
        <v>-</v>
      </c>
      <c r="AC63" s="11">
        <f ca="1">ABS(W62)</f>
        <v>11</v>
      </c>
    </row>
    <row r="65" spans="1:29" hidden="1" x14ac:dyDescent="0.15">
      <c r="D65" s="1">
        <f ca="1">RANDBETWEEN(0,2)</f>
        <v>1</v>
      </c>
      <c r="E65" s="1"/>
      <c r="F65" s="1"/>
      <c r="G65" s="1">
        <f ca="1">RANDBETWEEN(0,2)</f>
        <v>1</v>
      </c>
      <c r="H65" s="1"/>
      <c r="I65" s="1"/>
      <c r="J65" s="1">
        <f ca="1">RANDBETWEEN(0,2)</f>
        <v>0</v>
      </c>
      <c r="K65" s="1"/>
      <c r="L65" s="1"/>
      <c r="M65" s="1">
        <f ca="1">RANDBETWEEN(0,2)</f>
        <v>0</v>
      </c>
      <c r="N65" s="1"/>
      <c r="O65" s="1"/>
      <c r="P65" s="1">
        <f ca="1">RANDBETWEEN(0,2)</f>
        <v>2</v>
      </c>
      <c r="Q65" s="1"/>
      <c r="R65" s="1"/>
      <c r="S65" s="1">
        <f ca="1">RANDBETWEEN(0,2)</f>
        <v>1</v>
      </c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idden="1" x14ac:dyDescent="0.15">
      <c r="D66" s="1" t="s">
        <v>12</v>
      </c>
      <c r="E66" s="1">
        <f ca="1">IF(D65=1,VLOOKUP("a",D$6:E$8,2),0)</f>
        <v>-2</v>
      </c>
      <c r="F66" s="1"/>
      <c r="G66" s="1"/>
      <c r="H66" s="1">
        <f ca="1">IF(G65=1,VLOOKUP("a",AJ$6:AK$8,2),0)</f>
        <v>3</v>
      </c>
      <c r="I66" s="1"/>
      <c r="J66" s="1"/>
      <c r="K66" s="1">
        <f ca="1">IF(J65=1,VLOOKUP("a",P$6:Q$8,2),0)</f>
        <v>0</v>
      </c>
      <c r="L66" s="1"/>
      <c r="M66" s="1"/>
      <c r="N66" s="1">
        <f ca="1">IF(M65=1,VLOOKUP("a",M$6:N$9,2),0)</f>
        <v>0</v>
      </c>
      <c r="O66" s="1"/>
      <c r="P66" s="1"/>
      <c r="Q66" s="1">
        <f ca="1">IF(P65=1,VLOOKUP("a",D$6:E$8,2),0)</f>
        <v>0</v>
      </c>
      <c r="R66" s="1"/>
      <c r="S66" s="1"/>
      <c r="T66" s="1">
        <f ca="1">IF(S65=1,VLOOKUP("a",G$6:H$8,2),0)</f>
        <v>6</v>
      </c>
      <c r="U66" s="1"/>
      <c r="V66" s="1"/>
      <c r="W66" s="1">
        <f ca="1">SUM(D66:T66)</f>
        <v>7</v>
      </c>
      <c r="X66" s="1"/>
      <c r="Y66" s="1"/>
      <c r="Z66" s="1"/>
      <c r="AA66" s="1"/>
      <c r="AB66" s="1"/>
      <c r="AC66" s="1"/>
    </row>
    <row r="67" spans="1:29" hidden="1" x14ac:dyDescent="0.15">
      <c r="D67" s="1" t="s">
        <v>7</v>
      </c>
      <c r="E67" s="1">
        <f ca="1">IF(D65=2,VLOOKUP("b",D$6:E$9,2),0)</f>
        <v>0</v>
      </c>
      <c r="F67" s="1"/>
      <c r="G67" s="1"/>
      <c r="H67" s="1">
        <f ca="1">IF(G65=2,VLOOKUP("b",AJ$6:AK$8,2),0)</f>
        <v>0</v>
      </c>
      <c r="I67" s="1"/>
      <c r="J67" s="1"/>
      <c r="K67" s="1">
        <f ca="1">IF(J65=2,VLOOKUP("b",P$6:Q$8,2),0)</f>
        <v>0</v>
      </c>
      <c r="L67" s="1"/>
      <c r="M67" s="1"/>
      <c r="N67" s="1">
        <f ca="1">IF(M65=2,VLOOKUP("b",M$6:N$9,2),0)</f>
        <v>0</v>
      </c>
      <c r="O67" s="1"/>
      <c r="P67" s="1"/>
      <c r="Q67" s="1">
        <f>IF(P66=1,VLOOKUP("a",D$6:E$8,2),0)</f>
        <v>0</v>
      </c>
      <c r="R67" s="1"/>
      <c r="S67" s="1"/>
      <c r="T67" s="1">
        <f>IF(S66=1,VLOOKUP("a",G$6:H$8,2),0)</f>
        <v>0</v>
      </c>
      <c r="U67" s="1"/>
      <c r="V67" s="1"/>
      <c r="W67" s="1">
        <f ca="1">SUM(D67:T67)</f>
        <v>0</v>
      </c>
      <c r="X67" s="1"/>
      <c r="Y67" s="1"/>
      <c r="Z67" s="1"/>
      <c r="AA67" s="1"/>
      <c r="AB67" s="1"/>
      <c r="AC67" s="1"/>
    </row>
    <row r="68" spans="1:29" hidden="1" x14ac:dyDescent="0.15">
      <c r="D68" s="1" t="s">
        <v>13</v>
      </c>
      <c r="E68" s="1">
        <f ca="1">IF(D65=0,VLOOKUP("c",D$6:E$9,2),0)</f>
        <v>0</v>
      </c>
      <c r="F68" s="1"/>
      <c r="G68" s="1"/>
      <c r="H68" s="1">
        <f ca="1">IF(G65=0,VLOOKUP("c",AJ$6:AK$8,2),0)</f>
        <v>0</v>
      </c>
      <c r="I68" s="1"/>
      <c r="J68" s="1"/>
      <c r="K68" s="1">
        <f ca="1">IF(J65=0,VLOOKUP("c",P$6:Q$8,2),0)</f>
        <v>9</v>
      </c>
      <c r="L68" s="1"/>
      <c r="M68" s="1"/>
      <c r="N68" s="1">
        <f ca="1">IF(M65=0,VLOOKUP("c",M$6:N$9,2),0)</f>
        <v>-7</v>
      </c>
      <c r="O68" s="1"/>
      <c r="P68" s="1"/>
      <c r="Q68" s="1">
        <f ca="1">IF(P65=0,VLOOKUP("c",D$6:E$8,2),0)</f>
        <v>0</v>
      </c>
      <c r="R68" s="1"/>
      <c r="S68" s="1"/>
      <c r="T68" s="1">
        <f ca="1">IF(S65=0,VLOOKUP("c",G$6:H$8,2),0)</f>
        <v>0</v>
      </c>
      <c r="U68" s="1"/>
      <c r="V68" s="1"/>
      <c r="W68" s="1">
        <f ca="1">SUM(D68:T68)</f>
        <v>2</v>
      </c>
      <c r="X68" s="1"/>
      <c r="Y68" s="1"/>
      <c r="Z68" s="1"/>
      <c r="AA68" s="1"/>
      <c r="AB68" s="1"/>
      <c r="AC68" s="1"/>
    </row>
    <row r="69" spans="1:29" x14ac:dyDescent="0.15">
      <c r="A69">
        <v>10</v>
      </c>
      <c r="C69" s="29" t="str">
        <f ca="1">IF(MAX(E66:E68)&gt;0,"",IF(MIN(E66:E68)&lt;0,"-",))</f>
        <v>-</v>
      </c>
      <c r="D69" s="11">
        <f ca="1">IF(D65=1,ABS(E66),IF(D65=2,ABS(E67),""))</f>
        <v>2</v>
      </c>
      <c r="E69" s="11" t="str">
        <f ca="1">IF(D69=0,"",IF(D65=1,"a",IF(D65=2,"b",ABS(E68))))</f>
        <v>a</v>
      </c>
      <c r="F69" s="11" t="str">
        <f ca="1">IF(MIN(H66:H68)&lt;0,"-",IF(OR(SUM(E66:E68)=0,SUM(H66:H68)=0),"","+"))</f>
        <v>+</v>
      </c>
      <c r="G69" s="11">
        <f ca="1">IF(G65=1,ABS(H66),IF(G65=2,ABS(H67),""))</f>
        <v>3</v>
      </c>
      <c r="H69" s="11" t="str">
        <f ca="1">IF(G69=0,"",IF(G65=1,"a",IF(G65=2,"b",ABS(H68))))</f>
        <v>a</v>
      </c>
      <c r="I69" s="11" t="str">
        <f ca="1">IF(MIN(K66:K68)&lt;0,"-",IF(OR(COUNTIF(E66:H68,0)=6,SUM(K66:K68)=0),"","+"))</f>
        <v>+</v>
      </c>
      <c r="J69" s="11" t="str">
        <f ca="1">IF(J65=1,ABS(K66),IF(J65=2,ABS(K67),""))</f>
        <v/>
      </c>
      <c r="K69" s="11">
        <f ca="1">IF(J69=0,"",IF(J65=1,"a",IF(J65=2,"b",ABS(K68))))</f>
        <v>9</v>
      </c>
      <c r="L69" s="11" t="str">
        <f ca="1">IF(MIN(N66:N68)&lt;0,"-",IF(OR(COUNTIF(E66:K68,0)=9,SUM(N66:N68)=0),"","+"))</f>
        <v>-</v>
      </c>
      <c r="M69" s="11" t="str">
        <f ca="1">IF(M65=1,ABS(N66),IF(M65=2,ABS(N67),""))</f>
        <v/>
      </c>
      <c r="N69" s="11">
        <f ca="1">IF(M69=0,"",IF(M65=1,"a",IF(M65=2,"b",ABS(N68))))</f>
        <v>7</v>
      </c>
      <c r="O69" s="11" t="str">
        <f ca="1">IF(MIN(Q66:Q68)&lt;0,"-",IF(OR(COUNTIF(E66:N68,0)=12,SUM(Q66:Q68)=0),"","+"))</f>
        <v/>
      </c>
      <c r="P69" s="11">
        <f ca="1">IF(P65=1,ABS(Q66),IF(P65=2,ABS(Q67),""))</f>
        <v>0</v>
      </c>
      <c r="Q69" s="11" t="str">
        <f ca="1">IF(P69=0,"",IF(P65=1,"a",IF(P65=2,"b",ABS(Q68))))</f>
        <v/>
      </c>
      <c r="R69" s="11" t="str">
        <f ca="1">IF(MAX(T66:T68)&gt;0,"+",IF(MIN(T66:T68)&lt;0,"-",""))</f>
        <v>+</v>
      </c>
      <c r="S69" s="11">
        <f ca="1">IF(S65=1,ABS(T66),IF(S65=2,ABS(T67),""))</f>
        <v>6</v>
      </c>
      <c r="T69" s="11" t="str">
        <f ca="1">IF(S69=0,"",IF(S65=1,"a",IF(S65=2,"b",ABS(T68))))</f>
        <v>a</v>
      </c>
      <c r="U69" s="11" t="s">
        <v>6</v>
      </c>
      <c r="V69" s="11" t="str">
        <f ca="1">IF(W66&lt;0,"-","")</f>
        <v/>
      </c>
      <c r="W69" s="11">
        <f ca="1">ABS(W66)</f>
        <v>7</v>
      </c>
      <c r="X69" s="11" t="s">
        <v>12</v>
      </c>
      <c r="Y69" s="11" t="str">
        <f ca="1">IF(W67&lt;0,"-",IF(OR(W66=0,W67=0),"","+"))</f>
        <v/>
      </c>
      <c r="Z69" s="11">
        <f ca="1">ABS(W67)</f>
        <v>0</v>
      </c>
      <c r="AA69" s="11" t="s">
        <v>7</v>
      </c>
      <c r="AB69" s="11" t="str">
        <f ca="1">IF(W68&lt;0,"-",IF(AND(W66=0,W67=0),"","+"))</f>
        <v>+</v>
      </c>
      <c r="AC69" s="11">
        <f ca="1">ABS(W68)</f>
        <v>2</v>
      </c>
    </row>
    <row r="71" spans="1:29" hidden="1" x14ac:dyDescent="0.15">
      <c r="D71" s="1">
        <f ca="1">RANDBETWEEN(0,2)</f>
        <v>2</v>
      </c>
      <c r="E71" s="1"/>
      <c r="F71" s="1"/>
      <c r="G71" s="1">
        <f ca="1">RANDBETWEEN(0,2)</f>
        <v>2</v>
      </c>
      <c r="H71" s="1"/>
      <c r="I71" s="1"/>
      <c r="J71" s="1">
        <f ca="1">RANDBETWEEN(0,2)</f>
        <v>0</v>
      </c>
      <c r="K71" s="1"/>
      <c r="L71" s="1"/>
      <c r="M71" s="1">
        <f ca="1">RANDBETWEEN(0,2)</f>
        <v>1</v>
      </c>
      <c r="N71" s="1"/>
      <c r="O71" s="1"/>
      <c r="P71" s="1">
        <f ca="1">RANDBETWEEN(0,2)</f>
        <v>0</v>
      </c>
      <c r="Q71" s="1"/>
      <c r="R71" s="1"/>
      <c r="S71" s="1">
        <f ca="1">RANDBETWEEN(0,2)</f>
        <v>0</v>
      </c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idden="1" x14ac:dyDescent="0.15">
      <c r="D72" s="1" t="s">
        <v>12</v>
      </c>
      <c r="E72" s="1">
        <f ca="1">IF(D71=1,VLOOKUP("a",V$6:W$8,2),0)</f>
        <v>0</v>
      </c>
      <c r="F72" s="1"/>
      <c r="G72" s="1"/>
      <c r="H72" s="1">
        <f ca="1">IF(G71=1,VLOOKUP("a",AD$6:AE$8,2),0)</f>
        <v>0</v>
      </c>
      <c r="I72" s="1"/>
      <c r="J72" s="1"/>
      <c r="K72" s="1">
        <f ca="1">IF(J71=1,VLOOKUP("a",AG$6:AH$8,2),0)</f>
        <v>0</v>
      </c>
      <c r="L72" s="1"/>
      <c r="M72" s="1"/>
      <c r="N72" s="1">
        <f ca="1">IF(M71=1,VLOOKUP("a",P$6:Q$8,2),0)</f>
        <v>7</v>
      </c>
      <c r="O72" s="1"/>
      <c r="P72" s="1"/>
      <c r="Q72" s="1">
        <f ca="1">IF(P71=1,VLOOKUP("a",AM$6:AN$8,2),0)</f>
        <v>0</v>
      </c>
      <c r="R72" s="1"/>
      <c r="S72" s="1"/>
      <c r="T72" s="1">
        <f ca="1">IF(S71=1,VLOOKUP("a",S$6:T$9,2),0)</f>
        <v>0</v>
      </c>
      <c r="U72" s="1"/>
      <c r="V72" s="1"/>
      <c r="W72" s="1">
        <f ca="1">SUM(D72:T72)</f>
        <v>7</v>
      </c>
      <c r="X72" s="1"/>
      <c r="Y72" s="1"/>
      <c r="Z72" s="1"/>
      <c r="AA72" s="1"/>
      <c r="AB72" s="1"/>
      <c r="AC72" s="1"/>
    </row>
    <row r="73" spans="1:29" hidden="1" x14ac:dyDescent="0.15">
      <c r="D73" s="1" t="s">
        <v>7</v>
      </c>
      <c r="E73" s="1">
        <f ca="1">IF(D71=2,VLOOKUP("b",V$6:W$8,2),0)</f>
        <v>-4</v>
      </c>
      <c r="F73" s="1"/>
      <c r="G73" s="1"/>
      <c r="H73" s="1">
        <f ca="1">IF(G71=2,VLOOKUP("b",AD$6:AE$8,2),0)</f>
        <v>1</v>
      </c>
      <c r="I73" s="1"/>
      <c r="J73" s="1"/>
      <c r="K73" s="1">
        <f ca="1">IF(J71=2,VLOOKUP("b",AG$6:AH$8,2),0)</f>
        <v>0</v>
      </c>
      <c r="L73" s="1"/>
      <c r="M73" s="1"/>
      <c r="N73" s="1">
        <f ca="1">IF(M71=2,VLOOKUP("b",P$6:Q$8,2),0)</f>
        <v>0</v>
      </c>
      <c r="O73" s="1"/>
      <c r="P73" s="1"/>
      <c r="Q73" s="1">
        <f ca="1">IF(P71=2,VLOOKUP("b",AM$6:AN$8,2),0)</f>
        <v>0</v>
      </c>
      <c r="R73" s="1"/>
      <c r="S73" s="1"/>
      <c r="T73" s="1">
        <f ca="1">IF(S71=2,VLOOKUP("b",S$6:T$9,2),0)</f>
        <v>0</v>
      </c>
      <c r="U73" s="1"/>
      <c r="V73" s="1"/>
      <c r="W73" s="1">
        <f ca="1">SUM(D73:T73)</f>
        <v>-3</v>
      </c>
      <c r="X73" s="1"/>
      <c r="Y73" s="1"/>
      <c r="Z73" s="1"/>
      <c r="AA73" s="1"/>
      <c r="AB73" s="1"/>
      <c r="AC73" s="1"/>
    </row>
    <row r="74" spans="1:29" hidden="1" x14ac:dyDescent="0.15">
      <c r="D74" s="1" t="s">
        <v>13</v>
      </c>
      <c r="E74" s="1">
        <f ca="1">IF(D71=0,VLOOKUP("c",V$6:W$8,2),0)</f>
        <v>0</v>
      </c>
      <c r="F74" s="1"/>
      <c r="G74" s="1"/>
      <c r="H74" s="1">
        <f ca="1">IF(G71=0,VLOOKUP("c",AD$6:AE$8,2),0)</f>
        <v>0</v>
      </c>
      <c r="I74" s="1"/>
      <c r="J74" s="1"/>
      <c r="K74" s="1">
        <f ca="1">IF(J71=0,VLOOKUP("c",AG$6:AH$8,2),0)</f>
        <v>-7</v>
      </c>
      <c r="L74" s="1"/>
      <c r="M74" s="1"/>
      <c r="N74" s="1">
        <f ca="1">IF(M71=0,VLOOKUP("c",P$6:Q$8,2),0)</f>
        <v>0</v>
      </c>
      <c r="O74" s="1"/>
      <c r="P74" s="1"/>
      <c r="Q74" s="1">
        <f ca="1">IF(P71=0,VLOOKUP("c",AM$6:AN$8,2),0)</f>
        <v>-3</v>
      </c>
      <c r="R74" s="1"/>
      <c r="S74" s="1"/>
      <c r="T74" s="1">
        <f ca="1">IF(S71=0,VLOOKUP("c",S$6:T$9,2),0)</f>
        <v>-9</v>
      </c>
      <c r="U74" s="1"/>
      <c r="V74" s="1"/>
      <c r="W74" s="1">
        <f ca="1">SUM(D74:T74)</f>
        <v>-19</v>
      </c>
      <c r="X74" s="1"/>
      <c r="Y74" s="1"/>
      <c r="Z74" s="1"/>
      <c r="AA74" s="1"/>
      <c r="AB74" s="1"/>
      <c r="AC74" s="1"/>
    </row>
    <row r="75" spans="1:29" x14ac:dyDescent="0.15">
      <c r="A75">
        <v>11</v>
      </c>
      <c r="C75" s="29" t="str">
        <f ca="1">IF(MAX(E72:E74)&gt;0,"",IF(MIN(E72:E74)&lt;0,"-",))</f>
        <v>-</v>
      </c>
      <c r="D75" s="11">
        <f ca="1">IF(D71=1,ABS(E72),IF(D71=2,ABS(E73),""))</f>
        <v>4</v>
      </c>
      <c r="E75" s="11" t="str">
        <f ca="1">IF(D75=0,"",IF(D71=1,"a",IF(D71=2,"b",ABS(E74))))</f>
        <v>b</v>
      </c>
      <c r="F75" s="11" t="str">
        <f ca="1">IF(MIN(H72:H74)&lt;0,"-",IF(OR(SUM(E72:E74)=0,SUM(H72:H74)=0),"","+"))</f>
        <v>+</v>
      </c>
      <c r="G75" s="11">
        <f ca="1">IF(G71=1,ABS(H72),IF(G71=2,ABS(H73),""))</f>
        <v>1</v>
      </c>
      <c r="H75" s="11" t="str">
        <f ca="1">IF(G75=0,"",IF(G71=1,"a",IF(G71=2,"b",ABS(H74))))</f>
        <v>b</v>
      </c>
      <c r="I75" s="11" t="str">
        <f ca="1">IF(MIN(K72:K74)&lt;0,"-",IF(OR(COUNTIF(E72:H74,0)=6,SUM(K72:K74)=0),"","+"))</f>
        <v>-</v>
      </c>
      <c r="J75" s="11" t="str">
        <f ca="1">IF(J71=1,ABS(K72),IF(J71=2,ABS(K73),""))</f>
        <v/>
      </c>
      <c r="K75" s="11">
        <f ca="1">IF(J75=0,"",IF(J71=1,"a",IF(J71=2,"b",ABS(K74))))</f>
        <v>7</v>
      </c>
      <c r="L75" s="11" t="str">
        <f ca="1">IF(MIN(N72:N74)&lt;0,"-",IF(OR(COUNTIF(E72:K74,0)=9,SUM(N72:N74)=0),"","+"))</f>
        <v>+</v>
      </c>
      <c r="M75" s="11">
        <f ca="1">IF(M71=1,ABS(N72),IF(M71=2,ABS(N73),""))</f>
        <v>7</v>
      </c>
      <c r="N75" s="11" t="str">
        <f ca="1">IF(M75=0,"",IF(M71=1,"a",IF(M71=2,"b",ABS(N74))))</f>
        <v>a</v>
      </c>
      <c r="O75" s="11" t="str">
        <f ca="1">IF(MIN(Q72:Q74)&lt;0,"-",IF(OR(COUNTIF(E72:N74,0)=12,SUM(Q72:Q74)=0),"","+"))</f>
        <v>-</v>
      </c>
      <c r="P75" s="11" t="str">
        <f ca="1">IF(P71=1,ABS(Q72),IF(P71=2,ABS(Q73),""))</f>
        <v/>
      </c>
      <c r="Q75" s="11">
        <f ca="1">IF(P75=0,"",IF(P71=1,"a",IF(P71=2,"b",ABS(Q74))))</f>
        <v>3</v>
      </c>
      <c r="R75" s="11" t="str">
        <f ca="1">IF(MAX(T72:T74)&gt;0,"+",IF(MIN(T72:T74)&lt;0,"-",""))</f>
        <v>-</v>
      </c>
      <c r="S75" s="11" t="str">
        <f ca="1">IF(S71=1,ABS(T72),IF(S71=2,ABS(T73),""))</f>
        <v/>
      </c>
      <c r="T75" s="11">
        <f ca="1">IF(S75=0,"",IF(S71=1,"a",IF(S71=2,"b",ABS(T74))))</f>
        <v>9</v>
      </c>
      <c r="U75" s="11" t="s">
        <v>6</v>
      </c>
      <c r="V75" s="11" t="str">
        <f ca="1">IF(W72&lt;0,"-","")</f>
        <v/>
      </c>
      <c r="W75" s="11">
        <f ca="1">ABS(W72)</f>
        <v>7</v>
      </c>
      <c r="X75" s="11" t="s">
        <v>12</v>
      </c>
      <c r="Y75" s="11" t="str">
        <f ca="1">IF(W73&lt;0,"-",IF(OR(W72=0,W73=0),"","+"))</f>
        <v>-</v>
      </c>
      <c r="Z75" s="11">
        <f ca="1">ABS(W73)</f>
        <v>3</v>
      </c>
      <c r="AA75" s="11" t="s">
        <v>7</v>
      </c>
      <c r="AB75" s="11" t="str">
        <f ca="1">IF(W74&lt;0,"-",IF(AND(W72=0,W73=0),"","+"))</f>
        <v>-</v>
      </c>
      <c r="AC75" s="11">
        <f ca="1">ABS(W74)</f>
        <v>19</v>
      </c>
    </row>
    <row r="76" spans="1:29" x14ac:dyDescent="0.15">
      <c r="C76" s="29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x14ac:dyDescent="0.15">
      <c r="C77" s="29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x14ac:dyDescent="0.15">
      <c r="C78" s="29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80" spans="1:29" ht="17.25" x14ac:dyDescent="0.15">
      <c r="B80" s="31" t="s">
        <v>30</v>
      </c>
    </row>
    <row r="82" spans="1:40" hidden="1" x14ac:dyDescent="0.15">
      <c r="D82" s="1">
        <f ca="1">RANDBETWEEN(0,3)</f>
        <v>0</v>
      </c>
      <c r="E82" s="1"/>
      <c r="F82" s="1"/>
      <c r="G82" s="1">
        <f ca="1">RANDBETWEEN(0,3)</f>
        <v>2</v>
      </c>
      <c r="H82" s="1"/>
      <c r="I82" s="1"/>
      <c r="J82" s="1">
        <f ca="1">RANDBETWEEN(0,3)</f>
        <v>0</v>
      </c>
      <c r="K82" s="1"/>
      <c r="L82" s="1"/>
      <c r="M82" s="1">
        <f ca="1">RANDBETWEEN(0,3)</f>
        <v>1</v>
      </c>
      <c r="N82" s="1"/>
      <c r="O82" s="1"/>
      <c r="P82" s="1">
        <f ca="1">RANDBETWEEN(0,3)</f>
        <v>2</v>
      </c>
      <c r="Q82" s="1"/>
      <c r="R82" s="1"/>
      <c r="S82" s="1">
        <f ca="1">RANDBETWEEN(0,3)</f>
        <v>2</v>
      </c>
      <c r="T82" s="1"/>
      <c r="U82" s="1"/>
      <c r="V82" s="1">
        <f ca="1">RANDBETWEEN(0,3)</f>
        <v>1</v>
      </c>
      <c r="W82" s="1"/>
      <c r="X82" s="1"/>
      <c r="Y82" s="1">
        <f ca="1">RANDBETWEEN(0,3)</f>
        <v>2</v>
      </c>
      <c r="Z82" s="1"/>
      <c r="AA82" s="1"/>
      <c r="AB82" s="1"/>
      <c r="AC82" s="1"/>
      <c r="AD82" s="1"/>
      <c r="AE82" s="1"/>
    </row>
    <row r="83" spans="1:40" hidden="1" x14ac:dyDescent="0.15">
      <c r="D83" s="1" t="s">
        <v>12</v>
      </c>
      <c r="E83" s="1">
        <f ca="1">IF(D82=1,VLOOKUP("a",D$6:E$9,2),0)</f>
        <v>0</v>
      </c>
      <c r="F83" s="1"/>
      <c r="G83" s="1"/>
      <c r="H83" s="1">
        <f ca="1">IF(G82=1,VLOOKUP("a",G$6:H$9,2),0)</f>
        <v>0</v>
      </c>
      <c r="I83" s="1"/>
      <c r="J83" s="1"/>
      <c r="K83" s="1">
        <f ca="1">IF(J82=1,VLOOKUP("a",J$6:K$9,2),0)</f>
        <v>0</v>
      </c>
      <c r="L83" s="1"/>
      <c r="M83" s="1"/>
      <c r="N83" s="1">
        <f ca="1">IF(M82=1,VLOOKUP("a",M$6:N$9,2),0)</f>
        <v>5</v>
      </c>
      <c r="O83" s="1"/>
      <c r="P83" s="1"/>
      <c r="Q83" s="1">
        <f ca="1">IF(P82=1,VLOOKUP("a",P$6:Q$9,2),0)</f>
        <v>0</v>
      </c>
      <c r="R83" s="1"/>
      <c r="S83" s="1"/>
      <c r="T83" s="1">
        <f ca="1">IF(S82=1,VLOOKUP("a",S$6:T$9,2),0)</f>
        <v>0</v>
      </c>
      <c r="U83" s="1"/>
      <c r="V83" s="1"/>
      <c r="W83" s="1">
        <f ca="1">IF(V82=1,VLOOKUP("a",V$6:W$9,2),0)</f>
        <v>6</v>
      </c>
      <c r="X83" s="1"/>
      <c r="Y83" s="1"/>
      <c r="Z83" s="1">
        <f ca="1">IF(Y82=1,VLOOKUP("a",Y$6:Z$9,2),0)</f>
        <v>0</v>
      </c>
      <c r="AA83" s="1"/>
      <c r="AB83" s="1"/>
      <c r="AC83" s="1"/>
      <c r="AD83" s="1"/>
      <c r="AE83" s="1">
        <f ca="1">SUM(D83:Z83)</f>
        <v>11</v>
      </c>
    </row>
    <row r="84" spans="1:40" hidden="1" x14ac:dyDescent="0.15">
      <c r="D84" s="1" t="s">
        <v>7</v>
      </c>
      <c r="E84" s="1">
        <f ca="1">IF(D82=2,VLOOKUP("b",D$6:E$9,2),0)</f>
        <v>0</v>
      </c>
      <c r="F84" s="1"/>
      <c r="G84" s="1"/>
      <c r="H84" s="1">
        <f ca="1">IF(G82=2,VLOOKUP("b",G$6:H$9,2),0)</f>
        <v>1</v>
      </c>
      <c r="I84" s="1"/>
      <c r="J84" s="1"/>
      <c r="K84" s="1">
        <f ca="1">IF(J82=2,VLOOKUP("b",J$6:K$9,2),0)</f>
        <v>0</v>
      </c>
      <c r="L84" s="1"/>
      <c r="M84" s="1"/>
      <c r="N84" s="1">
        <f ca="1">IF(M82=2,VLOOKUP("b",M$6:N$9,2),0)</f>
        <v>0</v>
      </c>
      <c r="O84" s="1"/>
      <c r="P84" s="1"/>
      <c r="Q84" s="1">
        <f ca="1">IF(P82=2,VLOOKUP("b",P$6:Q$9,2),0)</f>
        <v>3</v>
      </c>
      <c r="R84" s="1"/>
      <c r="S84" s="1"/>
      <c r="T84" s="1">
        <f ca="1">IF(S82=2,VLOOKUP("b",S$6:T$9,2),0)</f>
        <v>-7</v>
      </c>
      <c r="U84" s="1"/>
      <c r="V84" s="1"/>
      <c r="W84" s="1">
        <f ca="1">IF(V82=2,VLOOKUP("b",V$6:W$9,2),0)</f>
        <v>0</v>
      </c>
      <c r="X84" s="1"/>
      <c r="Y84" s="1"/>
      <c r="Z84" s="1">
        <f ca="1">IF(Y82=2,VLOOKUP("b",Y$6:Z$9,2),0)</f>
        <v>4</v>
      </c>
      <c r="AA84" s="1"/>
      <c r="AB84" s="1"/>
      <c r="AC84" s="1"/>
      <c r="AD84" s="1"/>
      <c r="AE84" s="1">
        <f ca="1">SUM(D84:Z84)</f>
        <v>1</v>
      </c>
    </row>
    <row r="85" spans="1:40" hidden="1" x14ac:dyDescent="0.15">
      <c r="D85" s="1" t="s">
        <v>13</v>
      </c>
      <c r="E85" s="1">
        <f ca="1">IF(D82=3,VLOOKUP("c",D$6:E$9,2),0)</f>
        <v>0</v>
      </c>
      <c r="F85" s="1"/>
      <c r="G85" s="1"/>
      <c r="H85" s="1">
        <f ca="1">IF(G82=3,VLOOKUP("c",G$6:H$9,2),0)</f>
        <v>0</v>
      </c>
      <c r="I85" s="1"/>
      <c r="J85" s="1"/>
      <c r="K85" s="1">
        <f ca="1">IF(J82=3,VLOOKUP("c",J$6:K$9,2),0)</f>
        <v>0</v>
      </c>
      <c r="L85" s="1"/>
      <c r="M85" s="1"/>
      <c r="N85" s="1">
        <f ca="1">IF(M82=3,VLOOKUP("c",M$6:N$9,2),0)</f>
        <v>0</v>
      </c>
      <c r="O85" s="1"/>
      <c r="P85" s="1"/>
      <c r="Q85" s="1">
        <f ca="1">IF(P82=3,VLOOKUP("c",P$6:Q$9,2),0)</f>
        <v>0</v>
      </c>
      <c r="R85" s="1"/>
      <c r="S85" s="1"/>
      <c r="T85" s="1">
        <f ca="1">IF(S82=3,VLOOKUP("c",S$6:T$9,2),0)</f>
        <v>0</v>
      </c>
      <c r="U85" s="1"/>
      <c r="V85" s="1"/>
      <c r="W85" s="1">
        <f ca="1">IF(V82=3,VLOOKUP("c",V$6:W$9,2),0)</f>
        <v>0</v>
      </c>
      <c r="X85" s="1"/>
      <c r="Y85" s="1"/>
      <c r="Z85" s="1">
        <f ca="1">IF(Y82=3,VLOOKUP("c",Y$6:Z$9,2),0)</f>
        <v>0</v>
      </c>
      <c r="AA85" s="1"/>
      <c r="AB85" s="1"/>
      <c r="AC85" s="1"/>
      <c r="AD85" s="1"/>
      <c r="AE85" s="1">
        <f ca="1">SUM(D85:Z85)</f>
        <v>0</v>
      </c>
    </row>
    <row r="86" spans="1:40" hidden="1" x14ac:dyDescent="0.15">
      <c r="D86" s="1" t="s">
        <v>24</v>
      </c>
      <c r="E86" s="1">
        <f ca="1">IF(D82=0,VLOOKUP("d",D$6:E$9,2),0)</f>
        <v>9</v>
      </c>
      <c r="F86" s="1"/>
      <c r="G86" s="1"/>
      <c r="H86" s="1">
        <f ca="1">IF(G82=0,VLOOKUP("d",G$6:H$9,2),0)</f>
        <v>0</v>
      </c>
      <c r="I86" s="1"/>
      <c r="J86" s="1"/>
      <c r="K86" s="1">
        <f ca="1">IF(J82=0,VLOOKUP("d",J$6:K$9,2),0)</f>
        <v>-4</v>
      </c>
      <c r="L86" s="1"/>
      <c r="M86" s="1"/>
      <c r="N86" s="1">
        <f ca="1">IF(M82=0,VLOOKUP("d",M$6:N$9,2),0)</f>
        <v>0</v>
      </c>
      <c r="O86" s="1"/>
      <c r="P86" s="1"/>
      <c r="Q86" s="1">
        <f ca="1">IF(P82=0,VLOOKUP("d",P$6:Q$9,2),0)</f>
        <v>0</v>
      </c>
      <c r="R86" s="1"/>
      <c r="S86" s="1"/>
      <c r="T86" s="1">
        <f ca="1">IF(S82=0,VLOOKUP("d",S$6:T$9,2),0)</f>
        <v>0</v>
      </c>
      <c r="U86" s="1"/>
      <c r="V86" s="1"/>
      <c r="W86" s="1">
        <f ca="1">IF(V82=0,VLOOKUP("d",V$6:W$9,2),0)</f>
        <v>0</v>
      </c>
      <c r="X86" s="1"/>
      <c r="Y86" s="1"/>
      <c r="Z86" s="1">
        <f ca="1">IF(Y82=0,VLOOKUP("d",Y$6:Z$9,2),0)</f>
        <v>0</v>
      </c>
      <c r="AA86" s="1"/>
      <c r="AB86" s="1"/>
      <c r="AC86" s="1"/>
      <c r="AD86" s="1"/>
      <c r="AE86" s="1">
        <f ca="1">SUM(D86:Z86)</f>
        <v>5</v>
      </c>
    </row>
    <row r="87" spans="1:40" x14ac:dyDescent="0.15">
      <c r="A87" s="30">
        <v>1</v>
      </c>
      <c r="C87" s="27" t="str">
        <f ca="1">IF(MIN(E83:E86)&lt;0,"-","")</f>
        <v/>
      </c>
      <c r="D87" s="11" t="str">
        <f ca="1">IF(D82=1,ABS(E83),IF(D82=2,ABS(E84),IF(D82=3,ABS(E85),"")))</f>
        <v/>
      </c>
      <c r="E87" s="11">
        <f ca="1">IF(D87=0,"",IF(D82=1,"a",IF(D82=2,"b",IF(D82=3,"c",ABS(E86)))))</f>
        <v>9</v>
      </c>
      <c r="F87" s="11" t="str">
        <f ca="1">IF(MIN(H83:H86)&lt;0,"-",IF(OR(SUM(E83:E86)=0,SUM(H83:H86)=0),"","+"))</f>
        <v>+</v>
      </c>
      <c r="G87" s="11">
        <f ca="1">IF(G82=1,ABS(H83),IF(G82=2,ABS(H84),IF(G82=3,ABS(H85),"")))</f>
        <v>1</v>
      </c>
      <c r="H87" s="11" t="str">
        <f ca="1">IF(G87=0,"",IF(G82=1,"a",IF(G82=2,"b",IF(G82=3,"c",ABS(H86)))))</f>
        <v>b</v>
      </c>
      <c r="I87" s="11" t="str">
        <f ca="1">IF(MIN(K83:K86)&lt;0,"-",IF(OR(COUNTIF(E83:H86,0)=8,SUM(K83:K86)=0),"","+"))</f>
        <v>-</v>
      </c>
      <c r="J87" s="11" t="str">
        <f ca="1">IF(J82=1,ABS(K83),IF(J82=2,ABS(K84),IF(J82=3,ABS(K85),"")))</f>
        <v/>
      </c>
      <c r="K87" s="11">
        <f ca="1">IF(J87=0,"",IF(J82=1,"a",IF(J82=2,"b",IF(J82=3,"c",ABS(K86)))))</f>
        <v>4</v>
      </c>
      <c r="L87" s="11" t="str">
        <f ca="1">IF(MIN(N83:N86)&lt;0,"-",IF(OR(COUNTIF(E83:K86,0)=12,SUM(N83:N86)=0),"","+"))</f>
        <v>+</v>
      </c>
      <c r="M87" s="11">
        <f ca="1">IF(M82=1,ABS(N83),IF(M82=2,ABS(N84),IF(M82=3,ABS(N85),"")))</f>
        <v>5</v>
      </c>
      <c r="N87" s="11" t="str">
        <f ca="1">IF(M87=0,"",IF(M82=1,"a",IF(M82=2,"b",IF(M82=3,"c",ABS(N86)))))</f>
        <v>a</v>
      </c>
      <c r="O87" s="11" t="str">
        <f ca="1">IF(MIN(Q83:Q86)&lt;0,"-",IF(OR(COUNTIF(E83:N86,0)=16,SUM(Q83:Q86)=0),"","+"))</f>
        <v>+</v>
      </c>
      <c r="P87" s="11">
        <f ca="1">IF(P82=1,ABS(Q83),IF(P82=2,ABS(Q84),IF(P82=3,ABS(Q85),"")))</f>
        <v>3</v>
      </c>
      <c r="Q87" s="11" t="str">
        <f ca="1">IF(P87=0,"",IF(P82=1,"a",IF(P82=2,"b",IF(P82=3,"c",ABS(Q86)))))</f>
        <v>b</v>
      </c>
      <c r="R87" s="11" t="str">
        <f ca="1">IF(MIN(T83:T86)&lt;0,"-",IF(OR(COUNTIF(E83:Q86,0)=20,SUM(T83:T86)=0),"","+"))</f>
        <v>-</v>
      </c>
      <c r="S87" s="11">
        <f ca="1">IF(S82=1,ABS(T83),IF(S82=2,ABS(T84),IF(S82=3,ABS(T85),"")))</f>
        <v>7</v>
      </c>
      <c r="T87" s="11" t="str">
        <f ca="1">IF(S87=0,"",IF(S82=1,"a",IF(S82=2,"b",IF(S82=3,"c",ABS(T86)))))</f>
        <v>b</v>
      </c>
      <c r="U87" s="11" t="str">
        <f ca="1">IF(MIN(W83:W86)&lt;0,"-",IF(OR(COUNTIF(E83:T86,0)=24,SUM(W83:W86)=0),"","+"))</f>
        <v>+</v>
      </c>
      <c r="V87" s="11">
        <f ca="1">IF(V82=1,ABS(W83),IF(V82=2,ABS(W84),IF(V82=3,ABS(W85),"")))</f>
        <v>6</v>
      </c>
      <c r="W87" s="11" t="str">
        <f ca="1">IF(V87=0,"",IF(V82=1,"a",IF(V82=2,"b",IF(V82=3,"c",ABS(W86)))))</f>
        <v>a</v>
      </c>
      <c r="X87" s="11" t="str">
        <f ca="1">IF(MAX(Z83:Z86)&gt;0,"+",IF(MIN(Z83:Z86)&lt;0,"-",""))</f>
        <v>+</v>
      </c>
      <c r="Y87" s="11">
        <f ca="1">IF(Y82=1,ABS(Z83),IF(Y82=2,ABS(Z84),IF(Y82=3,ABS(Z85),"")))</f>
        <v>4</v>
      </c>
      <c r="Z87" s="11" t="str">
        <f ca="1">IF(Y87=0,"",IF(Y82=1,"a",IF(Y82=2,"b",IF(Y82=3,"c",ABS(Z86)))))</f>
        <v>b</v>
      </c>
      <c r="AA87" s="11" t="s">
        <v>6</v>
      </c>
      <c r="AB87" s="11"/>
      <c r="AC87" s="11"/>
      <c r="AD87" s="11" t="str">
        <f ca="1">IF(AE83&gt;0,"+","-")</f>
        <v>+</v>
      </c>
      <c r="AE87" s="11">
        <f ca="1">ABS(AE83)</f>
        <v>11</v>
      </c>
      <c r="AF87" s="11" t="s">
        <v>12</v>
      </c>
      <c r="AG87" s="11" t="str">
        <f ca="1">IF(AE84&lt;0,"-",IF(OR(AE83=0,AE84=0),"","+"))</f>
        <v>+</v>
      </c>
      <c r="AH87" s="11">
        <f ca="1">ABS(AE84)</f>
        <v>1</v>
      </c>
      <c r="AI87" s="11" t="s">
        <v>7</v>
      </c>
      <c r="AJ87" s="11" t="str">
        <f ca="1">IF(AE85&lt;0,"-",IF(OR(AND(AE83=0,AE84=0),AE85=0),"","+"))</f>
        <v/>
      </c>
      <c r="AK87" s="11">
        <f ca="1">ABS(AE85)</f>
        <v>0</v>
      </c>
      <c r="AL87" s="11" t="s">
        <v>13</v>
      </c>
      <c r="AM87" s="11" t="str">
        <f ca="1">IF(COUNTIF(AE83:AE85,0)=3,"",IF(AE86&gt;0,"+",""))</f>
        <v>+</v>
      </c>
      <c r="AN87" s="11">
        <f ca="1">AE86</f>
        <v>5</v>
      </c>
    </row>
    <row r="88" spans="1:40" x14ac:dyDescent="0.15">
      <c r="A88" s="30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11"/>
      <c r="AH88" s="11"/>
      <c r="AI88" s="11"/>
      <c r="AJ88" s="11"/>
      <c r="AK88" s="11"/>
      <c r="AL88" s="11"/>
      <c r="AM88" s="11"/>
      <c r="AN88" s="11"/>
    </row>
    <row r="89" spans="1:40" hidden="1" x14ac:dyDescent="0.15">
      <c r="A89" s="30"/>
      <c r="D89" s="26">
        <f ca="1">RANDBETWEEN(0,3)</f>
        <v>2</v>
      </c>
      <c r="E89" s="26"/>
      <c r="F89" s="26"/>
      <c r="G89" s="26">
        <f ca="1">RANDBETWEEN(0,3)</f>
        <v>0</v>
      </c>
      <c r="H89" s="26"/>
      <c r="I89" s="26"/>
      <c r="J89" s="26">
        <f ca="1">RANDBETWEEN(0,3)</f>
        <v>2</v>
      </c>
      <c r="K89" s="26"/>
      <c r="L89" s="26"/>
      <c r="M89" s="26">
        <f ca="1">RANDBETWEEN(0,3)</f>
        <v>2</v>
      </c>
      <c r="N89" s="26"/>
      <c r="O89" s="26"/>
      <c r="P89" s="26">
        <f ca="1">RANDBETWEEN(0,3)</f>
        <v>0</v>
      </c>
      <c r="Q89" s="26"/>
      <c r="R89" s="26"/>
      <c r="S89" s="26">
        <f ca="1">RANDBETWEEN(0,3)</f>
        <v>0</v>
      </c>
      <c r="T89" s="26"/>
      <c r="U89" s="26"/>
      <c r="V89" s="26">
        <f ca="1">RANDBETWEEN(0,3)</f>
        <v>2</v>
      </c>
      <c r="W89" s="26"/>
      <c r="X89" s="26"/>
      <c r="Y89" s="26">
        <f ca="1">RANDBETWEEN(0,3)</f>
        <v>2</v>
      </c>
      <c r="Z89" s="26"/>
      <c r="AA89" s="26"/>
      <c r="AB89" s="26"/>
      <c r="AC89" s="26"/>
      <c r="AD89" s="26"/>
      <c r="AE89" s="26"/>
      <c r="AF89" s="26"/>
      <c r="AG89" s="11"/>
      <c r="AH89" s="11"/>
      <c r="AI89" s="11"/>
      <c r="AJ89" s="11"/>
      <c r="AK89" s="11"/>
      <c r="AL89" s="11"/>
      <c r="AM89" s="11"/>
      <c r="AN89" s="11"/>
    </row>
    <row r="90" spans="1:40" hidden="1" x14ac:dyDescent="0.15">
      <c r="A90" s="30"/>
      <c r="D90" s="26" t="s">
        <v>12</v>
      </c>
      <c r="E90" s="26">
        <f ca="1">IF(D89=1,VLOOKUP("a",G$6:H$9,2),0)</f>
        <v>0</v>
      </c>
      <c r="F90" s="26"/>
      <c r="G90" s="26"/>
      <c r="H90" s="26">
        <f ca="1">IF(G89=1,VLOOKUP("a",J$6:K$9,2),0)</f>
        <v>0</v>
      </c>
      <c r="I90" s="26"/>
      <c r="J90" s="26"/>
      <c r="K90" s="26">
        <f ca="1">IF(J89=1,VLOOKUP("a",M$6:N$9,2),0)</f>
        <v>0</v>
      </c>
      <c r="L90" s="26"/>
      <c r="M90" s="26"/>
      <c r="N90" s="26">
        <f ca="1">IF(M89=1,VLOOKUP("a",P$6:Q$9,2),0)</f>
        <v>0</v>
      </c>
      <c r="O90" s="26"/>
      <c r="P90" s="26"/>
      <c r="Q90" s="26">
        <f ca="1">IF(P89=1,VLOOKUP("a",S$6:T$9,2),0)</f>
        <v>0</v>
      </c>
      <c r="R90" s="26"/>
      <c r="S90" s="26"/>
      <c r="T90" s="26">
        <f ca="1">IF(S89=1,VLOOKUP("a",V$6:W$9,2),0)</f>
        <v>0</v>
      </c>
      <c r="U90" s="26"/>
      <c r="V90" s="26"/>
      <c r="W90" s="26">
        <f ca="1">IF(V89=1,VLOOKUP("a",Y$6:Z$9,2),0)</f>
        <v>0</v>
      </c>
      <c r="X90" s="26"/>
      <c r="Y90" s="26"/>
      <c r="Z90" s="26">
        <f ca="1">IF(Y89=1,VLOOKUP("a",D$6:E$9,2),0)</f>
        <v>0</v>
      </c>
      <c r="AA90" s="26"/>
      <c r="AB90" s="26"/>
      <c r="AC90" s="26"/>
      <c r="AD90" s="26"/>
      <c r="AE90" s="26">
        <f ca="1">SUM(D90:Z90)</f>
        <v>0</v>
      </c>
      <c r="AF90" s="26"/>
      <c r="AG90" s="11"/>
      <c r="AH90" s="11"/>
      <c r="AI90" s="11"/>
      <c r="AJ90" s="11"/>
      <c r="AK90" s="11"/>
      <c r="AL90" s="11"/>
      <c r="AM90" s="11"/>
      <c r="AN90" s="11"/>
    </row>
    <row r="91" spans="1:40" hidden="1" x14ac:dyDescent="0.15">
      <c r="A91" s="30"/>
      <c r="D91" s="26" t="s">
        <v>7</v>
      </c>
      <c r="E91" s="26">
        <f ca="1">IF(D89=2,VLOOKUP("b",G$6:H$9,2),0)</f>
        <v>1</v>
      </c>
      <c r="F91" s="26"/>
      <c r="G91" s="26"/>
      <c r="H91" s="26">
        <f ca="1">IF(G89=2,VLOOKUP("b",J$6:K$9,2),0)</f>
        <v>0</v>
      </c>
      <c r="I91" s="26"/>
      <c r="J91" s="26"/>
      <c r="K91" s="26">
        <f ca="1">IF(J89=2,VLOOKUP("b",M$6:N$9,2),0)</f>
        <v>0</v>
      </c>
      <c r="L91" s="26"/>
      <c r="M91" s="26"/>
      <c r="N91" s="26">
        <f ca="1">IF(M89=2,VLOOKUP("b",P$6:Q$9,2),0)</f>
        <v>3</v>
      </c>
      <c r="O91" s="26"/>
      <c r="P91" s="26"/>
      <c r="Q91" s="26">
        <f ca="1">IF(P89=2,VLOOKUP("b",S$6:T$9,2),0)</f>
        <v>0</v>
      </c>
      <c r="R91" s="26"/>
      <c r="S91" s="26"/>
      <c r="T91" s="26">
        <f ca="1">IF(S89=2,VLOOKUP("b",V$6:W$9,2),0)</f>
        <v>0</v>
      </c>
      <c r="U91" s="26"/>
      <c r="V91" s="26"/>
      <c r="W91" s="26">
        <f ca="1">IF(V89=2,VLOOKUP("b",Y$6:Z$9,2),0)</f>
        <v>4</v>
      </c>
      <c r="X91" s="26"/>
      <c r="Y91" s="26"/>
      <c r="Z91" s="26">
        <f ca="1">IF(Y89=2,VLOOKUP("b",D$6:E$9,2),0)</f>
        <v>-2</v>
      </c>
      <c r="AA91" s="26"/>
      <c r="AB91" s="26"/>
      <c r="AC91" s="26"/>
      <c r="AD91" s="26"/>
      <c r="AE91" s="26">
        <f ca="1">SUM(D91:Z91)</f>
        <v>6</v>
      </c>
      <c r="AF91" s="26"/>
      <c r="AG91" s="11"/>
      <c r="AH91" s="11"/>
      <c r="AI91" s="11"/>
      <c r="AJ91" s="11"/>
      <c r="AK91" s="11"/>
      <c r="AL91" s="11"/>
      <c r="AM91" s="11"/>
      <c r="AN91" s="11"/>
    </row>
    <row r="92" spans="1:40" hidden="1" x14ac:dyDescent="0.15">
      <c r="A92" s="30"/>
      <c r="D92" s="26" t="s">
        <v>13</v>
      </c>
      <c r="E92" s="26">
        <f ca="1">IF(D89=3,VLOOKUP("c",G$6:H$9,2),0)</f>
        <v>0</v>
      </c>
      <c r="F92" s="26"/>
      <c r="G92" s="26"/>
      <c r="H92" s="26">
        <f ca="1">IF(G89=3,VLOOKUP("c",J$6:K$9,2),0)</f>
        <v>0</v>
      </c>
      <c r="I92" s="26"/>
      <c r="J92" s="26"/>
      <c r="K92" s="26">
        <f ca="1">IF(J89=3,VLOOKUP("c",M$6:N$9,2),0)</f>
        <v>0</v>
      </c>
      <c r="L92" s="26"/>
      <c r="M92" s="26"/>
      <c r="N92" s="26">
        <f ca="1">IF(M89=3,VLOOKUP("c",P$6:Q$9,2),0)</f>
        <v>0</v>
      </c>
      <c r="O92" s="26"/>
      <c r="P92" s="26"/>
      <c r="Q92" s="26">
        <f ca="1">IF(P89=3,VLOOKUP("c",S$6:T$9,2),0)</f>
        <v>0</v>
      </c>
      <c r="R92" s="26"/>
      <c r="S92" s="26"/>
      <c r="T92" s="26">
        <f ca="1">IF(S89=3,VLOOKUP("c",V$6:W$9,2),0)</f>
        <v>0</v>
      </c>
      <c r="U92" s="26"/>
      <c r="V92" s="26"/>
      <c r="W92" s="26">
        <f ca="1">IF(V89=3,VLOOKUP("c",Y$6:Z$9,2),0)</f>
        <v>0</v>
      </c>
      <c r="X92" s="26"/>
      <c r="Y92" s="26"/>
      <c r="Z92" s="26">
        <f ca="1">IF(Y89=3,VLOOKUP("c",D$6:E$9,2),0)</f>
        <v>0</v>
      </c>
      <c r="AA92" s="26"/>
      <c r="AB92" s="26"/>
      <c r="AC92" s="26"/>
      <c r="AD92" s="26"/>
      <c r="AE92" s="26">
        <f ca="1">SUM(D92:Z92)</f>
        <v>0</v>
      </c>
      <c r="AF92" s="26"/>
      <c r="AG92" s="11"/>
      <c r="AH92" s="11"/>
      <c r="AI92" s="11"/>
      <c r="AJ92" s="11"/>
      <c r="AK92" s="11"/>
      <c r="AL92" s="11"/>
      <c r="AM92" s="11"/>
      <c r="AN92" s="11"/>
    </row>
    <row r="93" spans="1:40" hidden="1" x14ac:dyDescent="0.15">
      <c r="A93" s="30"/>
      <c r="D93" s="26" t="s">
        <v>25</v>
      </c>
      <c r="E93" s="26">
        <f ca="1">IF(D89=0,VLOOKUP("d",G$6:H$9,2),0)</f>
        <v>0</v>
      </c>
      <c r="F93" s="26"/>
      <c r="G93" s="26"/>
      <c r="H93" s="26">
        <f ca="1">IF(G89=0,VLOOKUP("d",J$6:K$9,2),0)</f>
        <v>-4</v>
      </c>
      <c r="I93" s="26"/>
      <c r="J93" s="26"/>
      <c r="K93" s="26">
        <f ca="1">IF(J89=0,VLOOKUP("d",M$6:N$9,2),0)</f>
        <v>0</v>
      </c>
      <c r="L93" s="26"/>
      <c r="M93" s="26"/>
      <c r="N93" s="26">
        <f ca="1">IF(M89=0,VLOOKUP("d",P$6:Q$9,2),0)</f>
        <v>0</v>
      </c>
      <c r="O93" s="26"/>
      <c r="P93" s="26"/>
      <c r="Q93" s="26">
        <f ca="1">IF(P89=0,VLOOKUP("d",S$6:T$9,2),0)</f>
        <v>7</v>
      </c>
      <c r="R93" s="26"/>
      <c r="S93" s="26"/>
      <c r="T93" s="26">
        <f ca="1">IF(S89=0,VLOOKUP("d",V$6:W$9,2),0)</f>
        <v>7</v>
      </c>
      <c r="U93" s="26"/>
      <c r="V93" s="26"/>
      <c r="W93" s="26">
        <f ca="1">IF(V89=0,VLOOKUP("d",Y$6:Z$9,2),0)</f>
        <v>0</v>
      </c>
      <c r="X93" s="26"/>
      <c r="Y93" s="26"/>
      <c r="Z93" s="26">
        <f ca="1">IF(Y89=0,VLOOKUP("d",D$6:EB$9,2),0)</f>
        <v>0</v>
      </c>
      <c r="AA93" s="26"/>
      <c r="AB93" s="26"/>
      <c r="AC93" s="26"/>
      <c r="AD93" s="26"/>
      <c r="AE93" s="26">
        <f ca="1">SUM(D93:Z93)</f>
        <v>10</v>
      </c>
      <c r="AF93" s="26"/>
      <c r="AG93" s="11"/>
      <c r="AH93" s="11"/>
      <c r="AI93" s="11"/>
      <c r="AJ93" s="11"/>
      <c r="AK93" s="11"/>
      <c r="AL93" s="11"/>
      <c r="AM93" s="11"/>
      <c r="AN93" s="11"/>
    </row>
    <row r="94" spans="1:40" x14ac:dyDescent="0.15">
      <c r="A94" s="30">
        <v>2</v>
      </c>
      <c r="C94" s="27" t="str">
        <f ca="1">IF(MIN(E90:E93)&lt;0,"-","")</f>
        <v/>
      </c>
      <c r="D94" s="11">
        <f ca="1">IF(D89=1,ABS(E90),IF(D89=2,ABS(E91),IF(D89=3,ABS(E92),"")))</f>
        <v>1</v>
      </c>
      <c r="E94" s="11" t="str">
        <f ca="1">IF(D94=0,"",IF(D89=1,"a",IF(D89=2,"b",IF(D89=3,"c",ABS(E93)))))</f>
        <v>b</v>
      </c>
      <c r="F94" s="11" t="str">
        <f ca="1">IF(MIN(H90:H93)&lt;0,"-",IF(OR(SUM(E90:E93)=0,SUM(H90:H93)=0),"","+"))</f>
        <v>-</v>
      </c>
      <c r="G94" s="11" t="str">
        <f ca="1">IF(G89=1,ABS(H90),IF(G89=2,ABS(H91),IF(G89=3,ABS(H92),"")))</f>
        <v/>
      </c>
      <c r="H94" s="11">
        <f ca="1">IF(G94=0,"",IF(G89=1,"a",IF(G89=2,"b",IF(G89=3,"c",ABS(H93)))))</f>
        <v>4</v>
      </c>
      <c r="I94" s="11" t="str">
        <f ca="1">IF(MIN(K90:K93)&lt;0,"-",IF(OR(COUNTIF(E90:H93,0)=8,SUM(K90:K93)=0),"","+"))</f>
        <v/>
      </c>
      <c r="J94" s="11">
        <f ca="1">IF(J89=1,ABS(K90),IF(J89=2,ABS(K91),IF(J89=3,ABS(K92),"")))</f>
        <v>0</v>
      </c>
      <c r="K94" s="11" t="str">
        <f ca="1">IF(J94=0,"",IF(J89=1,"a",IF(J89=2,"b",IF(J89=3,"c",ABS(K93)))))</f>
        <v/>
      </c>
      <c r="L94" s="11" t="str">
        <f ca="1">IF(MIN(N90:N93)&lt;0,"-",IF(OR(COUNTIF(E90:K93,0)=12,SUM(N90:N93)=0),"","+"))</f>
        <v>+</v>
      </c>
      <c r="M94" s="11">
        <f ca="1">IF(M89=1,ABS(N90),IF(M89=2,ABS(N91),IF(M89=3,ABS(N92),"")))</f>
        <v>3</v>
      </c>
      <c r="N94" s="11" t="str">
        <f ca="1">IF(M94=0,"",IF(M89=1,"a",IF(M89=2,"b",IF(M89=3,"c",ABS(N93)))))</f>
        <v>b</v>
      </c>
      <c r="O94" s="11" t="str">
        <f ca="1">IF(MIN(Q90:Q93)&lt;0,"-",IF(OR(COUNTIF(E90:N93,0)=16,SUM(Q90:Q93)=0),"","+"))</f>
        <v>+</v>
      </c>
      <c r="P94" s="11" t="str">
        <f ca="1">IF(P89=1,ABS(Q90),IF(P89=2,ABS(Q91),IF(P89=3,ABS(Q92),"")))</f>
        <v/>
      </c>
      <c r="Q94" s="11">
        <f ca="1">IF(P94=0,"",IF(P89=1,"a",IF(P89=2,"b",IF(P89=3,"c",ABS(Q93)))))</f>
        <v>7</v>
      </c>
      <c r="R94" s="11" t="str">
        <f ca="1">IF(MIN(T90:T93)&lt;0,"-",IF(OR(COUNTIF(E90:Q93,0)=20,SUM(T90:T93)=0),"","+"))</f>
        <v>+</v>
      </c>
      <c r="S94" s="11" t="str">
        <f ca="1">IF(S89=1,ABS(T90),IF(S89=2,ABS(T91),IF(S89=3,ABS(T92),"")))</f>
        <v/>
      </c>
      <c r="T94" s="11">
        <f ca="1">IF(S94=0,"",IF(S89=1,"a",IF(S89=2,"b",IF(S89=3,"c",ABS(T93)))))</f>
        <v>7</v>
      </c>
      <c r="U94" s="11" t="str">
        <f ca="1">IF(MIN(W90:W93)&lt;0,"-",IF(OR(COUNTIF(E90:T93,0)=24,SUM(W90:W93)=0),"","+"))</f>
        <v>+</v>
      </c>
      <c r="V94" s="11">
        <f ca="1">IF(V89=1,ABS(W90),IF(V89=2,ABS(W91),IF(V89=3,ABS(W92),"")))</f>
        <v>4</v>
      </c>
      <c r="W94" s="11" t="str">
        <f ca="1">IF(V94=0,"",IF(V89=1,"a",IF(V89=2,"b",IF(V89=3,"c",ABS(W93)))))</f>
        <v>b</v>
      </c>
      <c r="X94" s="11" t="str">
        <f ca="1">IF(MAX(Z90:Z93)&gt;0,"+",IF(MIN(Z90:Z93)&lt;0,"-",""))</f>
        <v>-</v>
      </c>
      <c r="Y94" s="11">
        <f ca="1">IF(Y89=1,ABS(Z90),IF(Y89=2,ABS(Z91),IF(Y89=3,ABS(Z92),"")))</f>
        <v>2</v>
      </c>
      <c r="Z94" s="11" t="str">
        <f ca="1">IF(Y94=0,"",IF(Y89=1,"a",IF(Y89=2,"b",IF(Y89=3,"c",ABS(Z93)))))</f>
        <v>b</v>
      </c>
      <c r="AA94" s="11" t="s">
        <v>26</v>
      </c>
      <c r="AB94" s="11"/>
      <c r="AC94" s="11"/>
      <c r="AD94" s="11" t="str">
        <f ca="1">IF(AE90&gt;0,"+","-")</f>
        <v>-</v>
      </c>
      <c r="AE94" s="11">
        <f ca="1">ABS(AE90)</f>
        <v>0</v>
      </c>
      <c r="AF94" s="11" t="s">
        <v>12</v>
      </c>
      <c r="AG94" s="11" t="str">
        <f ca="1">IF(AE91&lt;0,"-",IF(OR(AE90=0,AE91=0),"","+"))</f>
        <v/>
      </c>
      <c r="AH94" s="11">
        <f ca="1">ABS(AE91)</f>
        <v>6</v>
      </c>
      <c r="AI94" s="11" t="s">
        <v>7</v>
      </c>
      <c r="AJ94" s="11" t="str">
        <f ca="1">IF(AE92&lt;0,"-",IF(OR(AND(AE90=0,AE91=0),AE92=0),"","+"))</f>
        <v/>
      </c>
      <c r="AK94" s="11">
        <f ca="1">ABS(AE92)</f>
        <v>0</v>
      </c>
      <c r="AL94" s="11" t="s">
        <v>13</v>
      </c>
      <c r="AM94" s="11" t="str">
        <f ca="1">IF(COUNTIF(AE90:AE92,0)=3,"",IF(AE93&gt;0,"+",""))</f>
        <v>+</v>
      </c>
      <c r="AN94" s="11">
        <f ca="1">AE93</f>
        <v>10</v>
      </c>
    </row>
    <row r="95" spans="1:40" x14ac:dyDescent="0.15">
      <c r="A95" s="30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hidden="1" x14ac:dyDescent="0.15">
      <c r="A96" s="30"/>
      <c r="D96" s="26">
        <f ca="1">RANDBETWEEN(0,3)</f>
        <v>0</v>
      </c>
      <c r="E96" s="26"/>
      <c r="F96" s="26"/>
      <c r="G96" s="26">
        <f ca="1">RANDBETWEEN(0,3)</f>
        <v>0</v>
      </c>
      <c r="H96" s="26"/>
      <c r="I96" s="26"/>
      <c r="J96" s="26">
        <f ca="1">RANDBETWEEN(0,3)</f>
        <v>2</v>
      </c>
      <c r="K96" s="26"/>
      <c r="L96" s="26"/>
      <c r="M96" s="26">
        <f ca="1">RANDBETWEEN(0,3)</f>
        <v>2</v>
      </c>
      <c r="N96" s="26"/>
      <c r="O96" s="26"/>
      <c r="P96" s="26">
        <f ca="1">RANDBETWEEN(0,3)</f>
        <v>2</v>
      </c>
      <c r="Q96" s="26"/>
      <c r="R96" s="26"/>
      <c r="S96" s="26">
        <f ca="1">RANDBETWEEN(0,3)</f>
        <v>0</v>
      </c>
      <c r="T96" s="26"/>
      <c r="U96" s="26"/>
      <c r="V96" s="26">
        <f ca="1">RANDBETWEEN(0,3)</f>
        <v>2</v>
      </c>
      <c r="W96" s="26"/>
      <c r="X96" s="26"/>
      <c r="Y96" s="26">
        <f ca="1">RANDBETWEEN(0,3)</f>
        <v>1</v>
      </c>
      <c r="Z96" s="26"/>
      <c r="AA96" s="26"/>
      <c r="AB96" s="26"/>
      <c r="AC96" s="26"/>
      <c r="AD96" s="26"/>
      <c r="AE96" s="26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hidden="1" x14ac:dyDescent="0.15">
      <c r="A97" s="30"/>
      <c r="D97" s="26" t="s">
        <v>12</v>
      </c>
      <c r="E97" s="26">
        <f ca="1">IF(D96=1,VLOOKUP("a",J$6:K$9,2),0)</f>
        <v>0</v>
      </c>
      <c r="F97" s="26"/>
      <c r="G97" s="26"/>
      <c r="H97" s="26">
        <f ca="1">IF(G96=1,VLOOKUP("a",M$6:N$9,2),0)</f>
        <v>0</v>
      </c>
      <c r="I97" s="26"/>
      <c r="J97" s="26"/>
      <c r="K97" s="26">
        <f ca="1">IF(J96=1,VLOOKUP("a",P$6:Q$9,2),0)</f>
        <v>0</v>
      </c>
      <c r="L97" s="26"/>
      <c r="M97" s="26"/>
      <c r="N97" s="26">
        <f ca="1">IF(M96=1,VLOOKUP("a",S$6:T$9,2),0)</f>
        <v>0</v>
      </c>
      <c r="O97" s="26"/>
      <c r="P97" s="26"/>
      <c r="Q97" s="26">
        <f ca="1">IF(P96=1,VLOOKUP("a",V$6:W$9,2),0)</f>
        <v>0</v>
      </c>
      <c r="R97" s="26"/>
      <c r="S97" s="26"/>
      <c r="T97" s="26">
        <f ca="1">IF(S96=1,VLOOKUP("a",Y$6:Z$9,2),0)</f>
        <v>0</v>
      </c>
      <c r="U97" s="26"/>
      <c r="V97" s="26"/>
      <c r="W97" s="26">
        <f ca="1">IF(V96=1,VLOOKUP("a",D$6:E$9,2),0)</f>
        <v>0</v>
      </c>
      <c r="X97" s="26"/>
      <c r="Y97" s="26"/>
      <c r="Z97" s="26">
        <f ca="1">IF(Y96=1,VLOOKUP("a",G$6:H$9,2),0)</f>
        <v>6</v>
      </c>
      <c r="AA97" s="26"/>
      <c r="AB97" s="26"/>
      <c r="AC97" s="26"/>
      <c r="AD97" s="26"/>
      <c r="AE97" s="26">
        <f ca="1">SUM(D97:Z97)</f>
        <v>6</v>
      </c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hidden="1" x14ac:dyDescent="0.15">
      <c r="A98" s="30"/>
      <c r="D98" s="26" t="s">
        <v>7</v>
      </c>
      <c r="E98" s="26">
        <f ca="1">IF(D96=2,VLOOKUP("b",J$6:K$9,2),0)</f>
        <v>0</v>
      </c>
      <c r="F98" s="26"/>
      <c r="G98" s="26"/>
      <c r="H98" s="26">
        <f ca="1">IF(G96=2,VLOOKUP("b",M$6:N$9,2),0)</f>
        <v>0</v>
      </c>
      <c r="I98" s="26"/>
      <c r="J98" s="26"/>
      <c r="K98" s="26">
        <f ca="1">IF(J96=2,VLOOKUP("b",P$6:Q$9,2),0)</f>
        <v>3</v>
      </c>
      <c r="L98" s="26"/>
      <c r="M98" s="26"/>
      <c r="N98" s="26">
        <f ca="1">IF(M96=2,VLOOKUP("b",S$6:T$9,2),0)</f>
        <v>-7</v>
      </c>
      <c r="O98" s="26"/>
      <c r="P98" s="26"/>
      <c r="Q98" s="26">
        <f ca="1">IF(P96=2,VLOOKUP("b",V$6:W$9,2),0)</f>
        <v>-4</v>
      </c>
      <c r="R98" s="26"/>
      <c r="S98" s="26"/>
      <c r="T98" s="26">
        <f ca="1">IF(S96=2,VLOOKUP("b",Y$6:Z$9,2),0)</f>
        <v>0</v>
      </c>
      <c r="U98" s="26"/>
      <c r="V98" s="26"/>
      <c r="W98" s="26">
        <f ca="1">IF(V96=2,VLOOKUP("b",D$6:E$9,2),0)</f>
        <v>-2</v>
      </c>
      <c r="X98" s="26"/>
      <c r="Y98" s="26"/>
      <c r="Z98" s="26">
        <f ca="1">IF(Y96=2,VLOOKUP("b",G$6:H$9,2),0)</f>
        <v>0</v>
      </c>
      <c r="AA98" s="26"/>
      <c r="AB98" s="26"/>
      <c r="AC98" s="26"/>
      <c r="AD98" s="26"/>
      <c r="AE98" s="26">
        <f ca="1">SUM(D98:Z98)</f>
        <v>-10</v>
      </c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hidden="1" x14ac:dyDescent="0.15">
      <c r="A99" s="30"/>
      <c r="D99" s="26" t="s">
        <v>13</v>
      </c>
      <c r="E99" s="26">
        <f ca="1">IF(D96=3,VLOOKUP("c",J$6:K$9,2),0)</f>
        <v>0</v>
      </c>
      <c r="F99" s="26"/>
      <c r="G99" s="26"/>
      <c r="H99" s="26">
        <f ca="1">IF(G96=3,VLOOKUP("c",M$6:N$9,2),0)</f>
        <v>0</v>
      </c>
      <c r="I99" s="26"/>
      <c r="J99" s="26"/>
      <c r="K99" s="26">
        <f ca="1">IF(J96=3,VLOOKUP("c",P$6:Q$9,2),0)</f>
        <v>0</v>
      </c>
      <c r="L99" s="26"/>
      <c r="M99" s="26"/>
      <c r="N99" s="26">
        <f ca="1">IF(M96=3,VLOOKUP("c",S$6:T$9,2),0)</f>
        <v>0</v>
      </c>
      <c r="O99" s="26"/>
      <c r="P99" s="26"/>
      <c r="Q99" s="26">
        <f ca="1">IF(P96=3,VLOOKUP("c",V$6:W$9,2),0)</f>
        <v>0</v>
      </c>
      <c r="R99" s="26"/>
      <c r="S99" s="26"/>
      <c r="T99" s="26">
        <f ca="1">IF(S96=3,VLOOKUP("c",Y$6:Z$9,2),0)</f>
        <v>0</v>
      </c>
      <c r="U99" s="26"/>
      <c r="V99" s="26"/>
      <c r="W99" s="26">
        <f ca="1">IF(V96=3,VLOOKUP("c",D$6:E$9,2),0)</f>
        <v>0</v>
      </c>
      <c r="X99" s="26"/>
      <c r="Y99" s="26"/>
      <c r="Z99" s="26">
        <f ca="1">IF(Y96=3,VLOOKUP("c",G$6:H$9,2),0)</f>
        <v>0</v>
      </c>
      <c r="AA99" s="26"/>
      <c r="AB99" s="26"/>
      <c r="AC99" s="26"/>
      <c r="AD99" s="26"/>
      <c r="AE99" s="26">
        <f ca="1">SUM(D99:Z99)</f>
        <v>0</v>
      </c>
      <c r="AF99" s="11"/>
      <c r="AG99" s="11"/>
      <c r="AH99" s="11"/>
      <c r="AI99" s="11"/>
      <c r="AJ99" s="11"/>
      <c r="AK99" s="11"/>
      <c r="AL99" s="11"/>
      <c r="AM99" s="11"/>
      <c r="AN99" s="11"/>
    </row>
    <row r="100" spans="1:40" hidden="1" x14ac:dyDescent="0.15">
      <c r="A100" s="30"/>
      <c r="D100" s="26" t="s">
        <v>24</v>
      </c>
      <c r="E100" s="26">
        <f ca="1">IF(D96=0,VLOOKUP("d",J$6:K$9,2),0)</f>
        <v>-4</v>
      </c>
      <c r="F100" s="26"/>
      <c r="G100" s="26"/>
      <c r="H100" s="26">
        <f ca="1">IF(G96=0,VLOOKUP("d",M$6:N$9,2),0)</f>
        <v>-6</v>
      </c>
      <c r="I100" s="26"/>
      <c r="J100" s="26"/>
      <c r="K100" s="26">
        <f ca="1">IF(J96=0,VLOOKUP("d",P$6:Q$9,2),0)</f>
        <v>0</v>
      </c>
      <c r="L100" s="26"/>
      <c r="M100" s="26"/>
      <c r="N100" s="26">
        <f ca="1">IF(M96=0,VLOOKUP("d",S$6:T$9,2),0)</f>
        <v>0</v>
      </c>
      <c r="O100" s="26"/>
      <c r="P100" s="26"/>
      <c r="Q100" s="26">
        <f ca="1">IF(P96=0,VLOOKUP("d",V$6:W$9,2),0)</f>
        <v>0</v>
      </c>
      <c r="R100" s="26"/>
      <c r="S100" s="26"/>
      <c r="T100" s="26">
        <f ca="1">IF(S96=0,VLOOKUP("d",Y$6:Z$9,2),0)</f>
        <v>0</v>
      </c>
      <c r="U100" s="26"/>
      <c r="V100" s="26"/>
      <c r="W100" s="26">
        <f ca="1">IF(V96=0,VLOOKUP("d",D$6:E$9,2),0)</f>
        <v>0</v>
      </c>
      <c r="X100" s="26"/>
      <c r="Y100" s="26"/>
      <c r="Z100" s="26">
        <f ca="1">IF(Y96=0,VLOOKUP("d",G$6:H$9,2),0)</f>
        <v>0</v>
      </c>
      <c r="AA100" s="26"/>
      <c r="AB100" s="26"/>
      <c r="AC100" s="26"/>
      <c r="AD100" s="26"/>
      <c r="AE100" s="26">
        <f ca="1">SUM(D100:Z100)</f>
        <v>-10</v>
      </c>
      <c r="AF100" s="11"/>
      <c r="AG100" s="11"/>
      <c r="AH100" s="11"/>
      <c r="AI100" s="11"/>
      <c r="AJ100" s="11"/>
      <c r="AK100" s="11"/>
      <c r="AL100" s="11"/>
      <c r="AM100" s="11"/>
      <c r="AN100" s="11"/>
    </row>
    <row r="101" spans="1:40" x14ac:dyDescent="0.15">
      <c r="A101" s="30">
        <v>3</v>
      </c>
      <c r="C101" s="27" t="str">
        <f ca="1">IF(MIN(E97:E100)&lt;0,"-","")</f>
        <v>-</v>
      </c>
      <c r="D101" s="11" t="str">
        <f ca="1">IF(D96=1,ABS(E97),IF(D96=2,ABS(E98),IF(D96=3,ABS(E99),"")))</f>
        <v/>
      </c>
      <c r="E101" s="11">
        <f ca="1">IF(D101=0,"",IF(D96=1,"a",IF(D96=2,"b",IF(D96=3,"c",ABS(E100)))))</f>
        <v>4</v>
      </c>
      <c r="F101" s="11" t="str">
        <f ca="1">IF(MIN(H97:H100)&lt;0,"-",IF(OR(SUM(E97:E100)=0,SUM(H97:H100)=0),"","+"))</f>
        <v>-</v>
      </c>
      <c r="G101" s="11" t="str">
        <f ca="1">IF(G96=1,ABS(H97),IF(G96=2,ABS(H98),IF(G96=3,ABS(H99),"")))</f>
        <v/>
      </c>
      <c r="H101" s="11">
        <f ca="1">IF(G101=0,"",IF(G96=1,"a",IF(G96=2,"b",IF(G96=3,"c",ABS(H100)))))</f>
        <v>6</v>
      </c>
      <c r="I101" s="11" t="str">
        <f ca="1">IF(MIN(K97:K100)&lt;0,"-",IF(OR(COUNTIF(E97:H100,0)=8,SUM(K97:K100)=0),"","+"))</f>
        <v>+</v>
      </c>
      <c r="J101" s="11">
        <f ca="1">IF(J96=1,ABS(K97),IF(J96=2,ABS(K98),IF(J96=3,ABS(K99),"")))</f>
        <v>3</v>
      </c>
      <c r="K101" s="11" t="str">
        <f ca="1">IF(J101=0,"",IF(J96=1,"a",IF(J96=2,"b",IF(J96=3,"c",ABS(K100)))))</f>
        <v>b</v>
      </c>
      <c r="L101" s="11" t="str">
        <f ca="1">IF(MIN(N97:N100)&lt;0,"-",IF(OR(COUNTIF(E97:K100,0)=12,SUM(N97:N100)=0),"","+"))</f>
        <v>-</v>
      </c>
      <c r="M101" s="11">
        <f ca="1">IF(M96=1,ABS(N97),IF(M96=2,ABS(N98),IF(M96=3,ABS(N99),"")))</f>
        <v>7</v>
      </c>
      <c r="N101" s="11" t="str">
        <f ca="1">IF(M101=0,"",IF(M96=1,"a",IF(M96=2,"b",IF(M96=3,"c",ABS(N100)))))</f>
        <v>b</v>
      </c>
      <c r="O101" s="11" t="str">
        <f ca="1">IF(MIN(Q97:Q100)&lt;0,"-",IF(OR(COUNTIF(E97:N100,0)=16,SUM(Q97:Q100)=0),"","+"))</f>
        <v>-</v>
      </c>
      <c r="P101" s="11">
        <f ca="1">IF(P96=1,ABS(Q97),IF(P96=2,ABS(Q98),IF(P96=3,ABS(Q99),"")))</f>
        <v>4</v>
      </c>
      <c r="Q101" s="11" t="str">
        <f ca="1">IF(P101=0,"",IF(P96=1,"a",IF(P96=2,"b",IF(P96=3,"c",ABS(Q100)))))</f>
        <v>b</v>
      </c>
      <c r="R101" s="11" t="str">
        <f ca="1">IF(MIN(T97:T100)&lt;0,"-",IF(OR(COUNTIF(E97:Q100,0)=20,SUM(T97:T100)=0),"","+"))</f>
        <v/>
      </c>
      <c r="S101" s="11" t="str">
        <f ca="1">IF(S96=1,ABS(T97),IF(S96=2,ABS(T98),IF(S96=3,ABS(T99),"")))</f>
        <v/>
      </c>
      <c r="T101" s="11">
        <f ca="1">IF(S101=0,"",IF(S96=1,"a",IF(S96=2,"b",IF(S96=3,"c",ABS(T100)))))</f>
        <v>0</v>
      </c>
      <c r="U101" s="11" t="str">
        <f ca="1">IF(MIN(W97:W100)&lt;0,"-",IF(OR(COUNTIF(E97:T100,0)=24,SUM(W97:W100)=0),"","+"))</f>
        <v>-</v>
      </c>
      <c r="V101" s="11">
        <f ca="1">IF(V96=1,ABS(W97),IF(V96=2,ABS(W98),IF(V96=3,ABS(W99),"")))</f>
        <v>2</v>
      </c>
      <c r="W101" s="11" t="str">
        <f ca="1">IF(V101=0,"",IF(V96=1,"a",IF(V96=2,"b",IF(V96=3,"c",ABS(W100)))))</f>
        <v>b</v>
      </c>
      <c r="X101" s="11" t="str">
        <f ca="1">IF(MAX(Z97:Z100)&gt;0,"+",IF(MIN(Z97:Z100)&lt;0,"-",""))</f>
        <v>+</v>
      </c>
      <c r="Y101" s="11">
        <f ca="1">IF(Y96=1,ABS(Z97),IF(Y96=2,ABS(Z98),IF(Y96=3,ABS(Z99),"")))</f>
        <v>6</v>
      </c>
      <c r="Z101" s="11" t="str">
        <f ca="1">IF(Y101=0,"",IF(Y96=1,"a",IF(Y96=2,"b",IF(Y96=3,"c",ABS(Z100)))))</f>
        <v>a</v>
      </c>
      <c r="AA101" s="11" t="s">
        <v>6</v>
      </c>
      <c r="AB101" s="11"/>
      <c r="AC101" s="11"/>
      <c r="AD101" s="11" t="str">
        <f ca="1">IF(AE97&gt;0,"+","-")</f>
        <v>+</v>
      </c>
      <c r="AE101" s="11">
        <f ca="1">ABS(AE97)</f>
        <v>6</v>
      </c>
      <c r="AF101" s="11" t="s">
        <v>12</v>
      </c>
      <c r="AG101" s="11" t="str">
        <f ca="1">IF(AE98&lt;0,"-",IF(OR(AE97=0,AE98=0),"","+"))</f>
        <v>-</v>
      </c>
      <c r="AH101" s="11">
        <f ca="1">ABS(AE98)</f>
        <v>10</v>
      </c>
      <c r="AI101" s="11" t="s">
        <v>7</v>
      </c>
      <c r="AJ101" s="11" t="str">
        <f ca="1">IF(AE99&lt;0,"-",IF(OR(AND(AE97=0,AE98=0),AE99=0),"","+"))</f>
        <v/>
      </c>
      <c r="AK101" s="11">
        <f ca="1">ABS(AE99)</f>
        <v>0</v>
      </c>
      <c r="AL101" s="11" t="s">
        <v>13</v>
      </c>
      <c r="AM101" s="11" t="str">
        <f ca="1">IF(COUNTIF(AE97:AE99,0)=3,"",IF(AE100&gt;0,"+",""))</f>
        <v/>
      </c>
      <c r="AN101" s="11">
        <f ca="1">AE100</f>
        <v>-10</v>
      </c>
    </row>
    <row r="102" spans="1:40" x14ac:dyDescent="0.15">
      <c r="A102" s="30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</row>
    <row r="103" spans="1:40" hidden="1" x14ac:dyDescent="0.15">
      <c r="A103" s="30"/>
      <c r="D103" s="11">
        <f ca="1">RANDBETWEEN(0,3)</f>
        <v>1</v>
      </c>
      <c r="E103" s="11"/>
      <c r="F103" s="11"/>
      <c r="G103" s="11">
        <f ca="1">RANDBETWEEN(0,3)</f>
        <v>2</v>
      </c>
      <c r="H103" s="11"/>
      <c r="I103" s="11"/>
      <c r="J103" s="11">
        <f ca="1">RANDBETWEEN(0,3)</f>
        <v>2</v>
      </c>
      <c r="K103" s="11"/>
      <c r="L103" s="11"/>
      <c r="M103" s="11">
        <f ca="1">RANDBETWEEN(0,3)</f>
        <v>1</v>
      </c>
      <c r="N103" s="11"/>
      <c r="O103" s="11"/>
      <c r="P103" s="11">
        <f ca="1">RANDBETWEEN(0,3)</f>
        <v>2</v>
      </c>
      <c r="Q103" s="11"/>
      <c r="R103" s="11"/>
      <c r="S103" s="11">
        <f ca="1">RANDBETWEEN(0,3)</f>
        <v>2</v>
      </c>
      <c r="T103" s="11"/>
      <c r="U103" s="11"/>
      <c r="V103" s="11">
        <f ca="1">RANDBETWEEN(0,3)</f>
        <v>2</v>
      </c>
      <c r="W103" s="11"/>
      <c r="X103" s="11"/>
      <c r="Y103" s="11">
        <f ca="1">RANDBETWEEN(0,3)</f>
        <v>1</v>
      </c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</row>
    <row r="104" spans="1:40" hidden="1" x14ac:dyDescent="0.15">
      <c r="A104" s="30"/>
      <c r="D104" s="11" t="s">
        <v>12</v>
      </c>
      <c r="E104" s="11">
        <f ca="1">IF(D103=1,VLOOKUP("a",M$6:N$9,2),0)</f>
        <v>5</v>
      </c>
      <c r="F104" s="11"/>
      <c r="G104" s="11"/>
      <c r="H104" s="11">
        <f ca="1">IF(G103=1,VLOOKUP("a",P$6:Q$9,2),0)</f>
        <v>0</v>
      </c>
      <c r="I104" s="11"/>
      <c r="J104" s="11"/>
      <c r="K104" s="11">
        <f ca="1">IF(J103=1,VLOOKUP("a",S$6:T$9,2),0)</f>
        <v>0</v>
      </c>
      <c r="L104" s="11"/>
      <c r="M104" s="11"/>
      <c r="N104" s="11">
        <f ca="1">IF(M103=1,VLOOKUP("a",V$6:W$9,2),0)</f>
        <v>6</v>
      </c>
      <c r="O104" s="11"/>
      <c r="P104" s="11"/>
      <c r="Q104" s="11">
        <f ca="1">IF(P103=1,VLOOKUP("a",Y$6:Z$9,2),0)</f>
        <v>0</v>
      </c>
      <c r="R104" s="11"/>
      <c r="S104" s="11"/>
      <c r="T104" s="11">
        <f ca="1">IF(S103=1,VLOOKUP("a",AD$6:AE$9,2),0)</f>
        <v>0</v>
      </c>
      <c r="U104" s="11"/>
      <c r="V104" s="11"/>
      <c r="W104" s="11">
        <f ca="1">IF(V103=1,VLOOKUP("a",AG$6:AH$9,2),0)</f>
        <v>0</v>
      </c>
      <c r="X104" s="11"/>
      <c r="Y104" s="11"/>
      <c r="Z104" s="11">
        <f ca="1">IF(Y103=1,VLOOKUP("a",AJ$6:AK$9,2),0)</f>
        <v>3</v>
      </c>
      <c r="AA104" s="11"/>
      <c r="AB104" s="11"/>
      <c r="AC104" s="11"/>
      <c r="AD104" s="11"/>
      <c r="AE104" s="11">
        <f ca="1">SUM(D104:Z104)</f>
        <v>14</v>
      </c>
      <c r="AF104" s="11"/>
      <c r="AG104" s="11"/>
      <c r="AH104" s="11"/>
      <c r="AI104" s="11"/>
      <c r="AJ104" s="11"/>
      <c r="AK104" s="11"/>
      <c r="AL104" s="11"/>
      <c r="AM104" s="11"/>
      <c r="AN104" s="11"/>
    </row>
    <row r="105" spans="1:40" hidden="1" x14ac:dyDescent="0.15">
      <c r="A105" s="30"/>
      <c r="D105" s="11" t="s">
        <v>7</v>
      </c>
      <c r="E105" s="11">
        <f ca="1">IF(D103=2,VLOOKUP("b",M$6:N$9,2),0)</f>
        <v>0</v>
      </c>
      <c r="F105" s="11"/>
      <c r="G105" s="11"/>
      <c r="H105" s="11">
        <f ca="1">IF(G103=2,VLOOKUP("b",P$6:Q$9,2),0)</f>
        <v>3</v>
      </c>
      <c r="I105" s="11"/>
      <c r="J105" s="11"/>
      <c r="K105" s="11">
        <f ca="1">IF(J103=2,VLOOKUP("b",S$6:T$9,2),0)</f>
        <v>-7</v>
      </c>
      <c r="L105" s="11"/>
      <c r="M105" s="11"/>
      <c r="N105" s="11">
        <f ca="1">IF(M103=2,VLOOKUP("b",V$6:W$9,2),0)</f>
        <v>0</v>
      </c>
      <c r="O105" s="11"/>
      <c r="P105" s="11"/>
      <c r="Q105" s="11">
        <f ca="1">IF(P103=2,VLOOKUP("b",Y$6:Z$9,2),0)</f>
        <v>4</v>
      </c>
      <c r="R105" s="11"/>
      <c r="S105" s="11"/>
      <c r="T105" s="11">
        <f ca="1">IF(S103=2,VLOOKUP("b",AD$6:AE$9,2),0)</f>
        <v>1</v>
      </c>
      <c r="U105" s="11"/>
      <c r="V105" s="11"/>
      <c r="W105" s="11">
        <f ca="1">IF(V103=2,VLOOKUP("b",AG$6:AH$9,2),0)</f>
        <v>5</v>
      </c>
      <c r="X105" s="11"/>
      <c r="Y105" s="11"/>
      <c r="Z105" s="11">
        <f ca="1">IF(Y103=2,VLOOKUP("b",AJ$6:AK$9,2),0)</f>
        <v>0</v>
      </c>
      <c r="AA105" s="11"/>
      <c r="AB105" s="11"/>
      <c r="AC105" s="11"/>
      <c r="AD105" s="11"/>
      <c r="AE105" s="11">
        <f ca="1">SUM(D105:Z105)</f>
        <v>6</v>
      </c>
      <c r="AF105" s="11"/>
      <c r="AG105" s="11"/>
      <c r="AH105" s="11"/>
      <c r="AI105" s="11"/>
      <c r="AJ105" s="11"/>
      <c r="AK105" s="11"/>
      <c r="AL105" s="11"/>
      <c r="AM105" s="11"/>
      <c r="AN105" s="11"/>
    </row>
    <row r="106" spans="1:40" hidden="1" x14ac:dyDescent="0.15">
      <c r="A106" s="30"/>
      <c r="D106" s="11" t="s">
        <v>13</v>
      </c>
      <c r="E106" s="11">
        <f ca="1">IF(D103=3,VLOOKUP("c",M$6:N$9,2),0)</f>
        <v>0</v>
      </c>
      <c r="F106" s="11"/>
      <c r="G106" s="11"/>
      <c r="H106" s="11">
        <f ca="1">IF(G103=3,VLOOKUP("c",P$6:Q$9,2),0)</f>
        <v>0</v>
      </c>
      <c r="I106" s="11"/>
      <c r="J106" s="11"/>
      <c r="K106" s="11">
        <f ca="1">IF(J103=3,VLOOKUP("c",S$6:T$9,2),0)</f>
        <v>0</v>
      </c>
      <c r="L106" s="11"/>
      <c r="M106" s="11"/>
      <c r="N106" s="11">
        <f ca="1">IF(M103=3,VLOOKUP("c",V$6:W$9,2),0)</f>
        <v>0</v>
      </c>
      <c r="O106" s="11"/>
      <c r="P106" s="11"/>
      <c r="Q106" s="11">
        <f ca="1">IF(P103=3,VLOOKUP("c",Y$6:Z$9,2),0)</f>
        <v>0</v>
      </c>
      <c r="R106" s="11"/>
      <c r="S106" s="11"/>
      <c r="T106" s="11">
        <f ca="1">IF(S103=3,VLOOKUP("c",AD$6:AE$9,2),0)</f>
        <v>0</v>
      </c>
      <c r="U106" s="11"/>
      <c r="V106" s="11"/>
      <c r="W106" s="11">
        <f ca="1">IF(V103=3,VLOOKUP("c",AG$6:AH$9,2),0)</f>
        <v>0</v>
      </c>
      <c r="X106" s="11"/>
      <c r="Y106" s="11"/>
      <c r="Z106" s="11">
        <f ca="1">IF(Y103=3,VLOOKUP("c",AJ$6:AK$9,2),0)</f>
        <v>0</v>
      </c>
      <c r="AA106" s="11"/>
      <c r="AB106" s="11"/>
      <c r="AC106" s="11"/>
      <c r="AD106" s="11"/>
      <c r="AE106" s="11">
        <f ca="1">SUM(D106:Z106)</f>
        <v>0</v>
      </c>
      <c r="AF106" s="11"/>
      <c r="AG106" s="11"/>
      <c r="AH106" s="11"/>
      <c r="AI106" s="11"/>
      <c r="AJ106" s="11"/>
      <c r="AK106" s="11"/>
      <c r="AL106" s="11"/>
      <c r="AM106" s="11"/>
      <c r="AN106" s="11"/>
    </row>
    <row r="107" spans="1:40" hidden="1" x14ac:dyDescent="0.15">
      <c r="A107" s="30"/>
      <c r="D107" s="11" t="s">
        <v>24</v>
      </c>
      <c r="E107" s="11">
        <f ca="1">IF(D103=0,VLOOKUP("d",M$6:N$9,2),0)</f>
        <v>0</v>
      </c>
      <c r="F107" s="11"/>
      <c r="G107" s="11"/>
      <c r="H107" s="11">
        <f ca="1">IF(G103=0,VLOOKUP("d",P$6:Q$9,2),0)</f>
        <v>0</v>
      </c>
      <c r="I107" s="11"/>
      <c r="J107" s="11"/>
      <c r="K107" s="11">
        <f ca="1">IF(J103=0,VLOOKUP("d",S$6:T$9,2),0)</f>
        <v>0</v>
      </c>
      <c r="L107" s="11"/>
      <c r="M107" s="11"/>
      <c r="N107" s="11">
        <f ca="1">IF(M103=0,VLOOKUP("d",V$6:W$9,2),0)</f>
        <v>0</v>
      </c>
      <c r="O107" s="11"/>
      <c r="P107" s="11"/>
      <c r="Q107" s="11">
        <f ca="1">IF(P103=0,VLOOKUP("d",Y$6:Z$9,2),0)</f>
        <v>0</v>
      </c>
      <c r="R107" s="11"/>
      <c r="S107" s="11"/>
      <c r="T107" s="11">
        <f ca="1">IF(S103=0,VLOOKUP("d",AD$6:AE$9,2),0)</f>
        <v>0</v>
      </c>
      <c r="U107" s="11"/>
      <c r="V107" s="11"/>
      <c r="W107" s="11">
        <f ca="1">IF(V103=0,VLOOKUP("d",AG$6:AH$9,2),0)</f>
        <v>0</v>
      </c>
      <c r="X107" s="11"/>
      <c r="Y107" s="11"/>
      <c r="Z107" s="11">
        <f ca="1">IF(Y103=0,VLOOKUP("d",AJ$6:AK$9,2),0)</f>
        <v>0</v>
      </c>
      <c r="AA107" s="11"/>
      <c r="AB107" s="11"/>
      <c r="AC107" s="11"/>
      <c r="AD107" s="11"/>
      <c r="AE107" s="11">
        <f ca="1">SUM(D107:Z107)</f>
        <v>0</v>
      </c>
      <c r="AF107" s="11"/>
      <c r="AG107" s="11"/>
      <c r="AH107" s="11"/>
      <c r="AI107" s="11"/>
      <c r="AJ107" s="11"/>
      <c r="AK107" s="11"/>
      <c r="AL107" s="11"/>
      <c r="AM107" s="11"/>
      <c r="AN107" s="11"/>
    </row>
    <row r="108" spans="1:40" x14ac:dyDescent="0.15">
      <c r="A108" s="30">
        <v>4</v>
      </c>
      <c r="C108" s="27" t="str">
        <f ca="1">IF(MIN(E104:E107)&lt;0,"-","")</f>
        <v/>
      </c>
      <c r="D108" s="11">
        <f ca="1">IF(D103=1,ABS(E104),IF(D103=2,ABS(E105),IF(D103=3,ABS(E106),"")))</f>
        <v>5</v>
      </c>
      <c r="E108" s="11" t="str">
        <f ca="1">IF(D108=0,"",IF(D103=1,"a",IF(D103=2,"b",IF(D103=3,"c",ABS(E107)))))</f>
        <v>a</v>
      </c>
      <c r="F108" s="11" t="str">
        <f ca="1">IF(MIN(H104:H107)&lt;0,"-",IF(OR(SUM(E104:E107)=0,SUM(H104:H107)=0),"","+"))</f>
        <v>+</v>
      </c>
      <c r="G108" s="11">
        <f ca="1">IF(G103=1,ABS(H104),IF(G103=2,ABS(H105),IF(G103=3,ABS(H106),"")))</f>
        <v>3</v>
      </c>
      <c r="H108" s="11" t="str">
        <f ca="1">IF(G108=0,"",IF(G103=1,"a",IF(G103=2,"b",IF(G103=3,"c",ABS(H107)))))</f>
        <v>b</v>
      </c>
      <c r="I108" s="11" t="str">
        <f ca="1">IF(MIN(K104:K107)&lt;0,"-",IF(OR(COUNTIF(E104:H107,0)=8,SUM(K104:K107)=0),"","+"))</f>
        <v>-</v>
      </c>
      <c r="J108" s="11">
        <f ca="1">IF(J103=1,ABS(K104),IF(J103=2,ABS(K105),IF(J103=3,ABS(K106),"")))</f>
        <v>7</v>
      </c>
      <c r="K108" s="11" t="str">
        <f ca="1">IF(J108=0,"",IF(J103=1,"a",IF(J103=2,"b",IF(J103=3,"c",ABS(K107)))))</f>
        <v>b</v>
      </c>
      <c r="L108" s="11" t="str">
        <f ca="1">IF(MIN(N104:N107)&lt;0,"-",IF(OR(COUNTIF(E104:K107,0)=12,SUM(N104:N107)=0),"","+"))</f>
        <v>+</v>
      </c>
      <c r="M108" s="11">
        <f ca="1">IF(M103=1,ABS(N104),IF(M103=2,ABS(N105),IF(M103=3,ABS(N106),"")))</f>
        <v>6</v>
      </c>
      <c r="N108" s="11" t="str">
        <f ca="1">IF(M108=0,"",IF(M103=1,"a",IF(M103=2,"b",IF(M103=3,"c",ABS(N107)))))</f>
        <v>a</v>
      </c>
      <c r="O108" s="11" t="str">
        <f ca="1">IF(MIN(Q104:Q107)&lt;0,"-",IF(OR(COUNTIF(E104:N107,0)=16,SUM(Q104:Q107)=0),"","+"))</f>
        <v>+</v>
      </c>
      <c r="P108" s="11">
        <f ca="1">IF(P103=1,ABS(Q104),IF(P103=2,ABS(Q105),IF(P103=3,ABS(Q106),"")))</f>
        <v>4</v>
      </c>
      <c r="Q108" s="11" t="str">
        <f ca="1">IF(P108=0,"",IF(P103=1,"a",IF(P103=2,"b",IF(P103=3,"c",ABS(Q107)))))</f>
        <v>b</v>
      </c>
      <c r="R108" s="11" t="str">
        <f ca="1">IF(MIN(T104:T107)&lt;0,"-",IF(OR(COUNTIF(E104:Q107,0)=20,SUM(T104:T107)=0),"","+"))</f>
        <v>+</v>
      </c>
      <c r="S108" s="11">
        <f ca="1">IF(S103=1,ABS(T104),IF(S103=2,ABS(T105),IF(S103=3,ABS(T106),"")))</f>
        <v>1</v>
      </c>
      <c r="T108" s="11" t="str">
        <f ca="1">IF(S108=0,"",IF(S103=1,"a",IF(S103=2,"b",IF(S103=3,"c",ABS(T107)))))</f>
        <v>b</v>
      </c>
      <c r="U108" s="11" t="str">
        <f ca="1">IF(MIN(W104:W107)&lt;0,"-",IF(OR(COUNTIF(E104:T107,0)=24,SUM(W104:W107)=0),"","+"))</f>
        <v>+</v>
      </c>
      <c r="V108" s="11">
        <f ca="1">IF(V103=1,ABS(W104),IF(V103=2,ABS(W105),IF(V103=3,ABS(W106),"")))</f>
        <v>5</v>
      </c>
      <c r="W108" s="11" t="str">
        <f ca="1">IF(V108=0,"",IF(V103=1,"a",IF(V103=2,"b",IF(V103=3,"c",ABS(W107)))))</f>
        <v>b</v>
      </c>
      <c r="X108" s="11" t="str">
        <f ca="1">IF(MAX(Z104:Z107)&gt;0,"+",IF(MIN(Z104:Z107)&lt;0,"-",""))</f>
        <v>+</v>
      </c>
      <c r="Y108" s="11">
        <f ca="1">IF(Y103=1,ABS(Z104),IF(Y103=2,ABS(Z105),IF(Y103=3,ABS(Z106),"")))</f>
        <v>3</v>
      </c>
      <c r="Z108" s="11" t="str">
        <f ca="1">IF(Y108=0,"",IF(Y103=1,"a",IF(Y103=2,"b",IF(Y103=3,"c",ABS(Z107)))))</f>
        <v>a</v>
      </c>
      <c r="AA108" s="11" t="s">
        <v>6</v>
      </c>
      <c r="AB108" s="11"/>
      <c r="AC108" s="11"/>
      <c r="AD108" s="11" t="str">
        <f ca="1">IF(AE104&gt;0,"+","-")</f>
        <v>+</v>
      </c>
      <c r="AE108" s="11">
        <f ca="1">ABS(AE104)</f>
        <v>14</v>
      </c>
      <c r="AF108" s="11" t="s">
        <v>12</v>
      </c>
      <c r="AG108" s="11" t="str">
        <f ca="1">IF(AE105&lt;0,"-",IF(OR(AE104=0,AE105=0),"","+"))</f>
        <v>+</v>
      </c>
      <c r="AH108" s="11">
        <f ca="1">ABS(AE105)</f>
        <v>6</v>
      </c>
      <c r="AI108" s="11" t="s">
        <v>7</v>
      </c>
      <c r="AJ108" s="11" t="str">
        <f ca="1">IF(AE106&lt;0,"-",IF(OR(AND(AE104=0,AE105=0),AE106=0),"","+"))</f>
        <v/>
      </c>
      <c r="AK108" s="11">
        <f ca="1">ABS(AE106)</f>
        <v>0</v>
      </c>
      <c r="AL108" s="11" t="s">
        <v>13</v>
      </c>
      <c r="AM108" s="11" t="str">
        <f ca="1">IF(COUNTIF(AE104:AE106,0)=3,"",IF(AE107&gt;0,"+",""))</f>
        <v/>
      </c>
      <c r="AN108" s="11">
        <f ca="1">AE107</f>
        <v>0</v>
      </c>
    </row>
    <row r="109" spans="1:40" x14ac:dyDescent="0.15">
      <c r="A109" s="30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</row>
    <row r="110" spans="1:40" hidden="1" x14ac:dyDescent="0.15">
      <c r="A110" s="30"/>
      <c r="D110" s="11">
        <f ca="1">RANDBETWEEN(0,3)</f>
        <v>1</v>
      </c>
      <c r="E110" s="11"/>
      <c r="F110" s="11"/>
      <c r="G110" s="11">
        <f ca="1">RANDBETWEEN(0,3)</f>
        <v>2</v>
      </c>
      <c r="H110" s="11"/>
      <c r="I110" s="11"/>
      <c r="J110" s="11">
        <f ca="1">RANDBETWEEN(0,3)</f>
        <v>1</v>
      </c>
      <c r="K110" s="11"/>
      <c r="L110" s="11"/>
      <c r="M110" s="11">
        <f ca="1">RANDBETWEEN(0,3)</f>
        <v>0</v>
      </c>
      <c r="N110" s="11"/>
      <c r="O110" s="11"/>
      <c r="P110" s="11">
        <f ca="1">RANDBETWEEN(0,3)</f>
        <v>0</v>
      </c>
      <c r="Q110" s="11"/>
      <c r="R110" s="11"/>
      <c r="S110" s="11">
        <f ca="1">RANDBETWEEN(0,3)</f>
        <v>0</v>
      </c>
      <c r="T110" s="11"/>
      <c r="U110" s="11"/>
      <c r="V110" s="11">
        <f ca="1">RANDBETWEEN(0,3)</f>
        <v>0</v>
      </c>
      <c r="W110" s="11"/>
      <c r="X110" s="11"/>
      <c r="Y110" s="11">
        <f ca="1">RANDBETWEEN(0,3)</f>
        <v>2</v>
      </c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</row>
    <row r="111" spans="1:40" hidden="1" x14ac:dyDescent="0.15">
      <c r="A111" s="30"/>
      <c r="D111" s="11" t="s">
        <v>12</v>
      </c>
      <c r="E111" s="11">
        <f ca="1">IF(D110=1,VLOOKUP("a",P$6:Q$9,2),0)</f>
        <v>7</v>
      </c>
      <c r="F111" s="11"/>
      <c r="G111" s="11"/>
      <c r="H111" s="11">
        <f ca="1">IF(G110=1,VLOOKUP("a",S$6:T$9,2),0)</f>
        <v>0</v>
      </c>
      <c r="I111" s="11"/>
      <c r="J111" s="11"/>
      <c r="K111" s="11">
        <f ca="1">IF(J110=1,VLOOKUP("a",V$6:W$9,2),0)</f>
        <v>6</v>
      </c>
      <c r="L111" s="11"/>
      <c r="M111" s="11"/>
      <c r="N111" s="11">
        <f ca="1">IF(M110=1,VLOOKUP("a",Y$6:Z$9,2),0)</f>
        <v>0</v>
      </c>
      <c r="O111" s="11"/>
      <c r="P111" s="11"/>
      <c r="Q111" s="11">
        <f ca="1">IF(P110=1,VLOOKUP("a",AD$6:AE$9,2),0)</f>
        <v>0</v>
      </c>
      <c r="R111" s="11"/>
      <c r="S111" s="11"/>
      <c r="T111" s="11">
        <f ca="1">IF(S110=1,VLOOKUP("a",AG$6:AH$9,2),0)</f>
        <v>0</v>
      </c>
      <c r="U111" s="11"/>
      <c r="V111" s="11"/>
      <c r="W111" s="11">
        <f ca="1">IF(V110=1,VLOOKUP("a",AJ$6:AK$9,2),0)</f>
        <v>0</v>
      </c>
      <c r="X111" s="11"/>
      <c r="Y111" s="11"/>
      <c r="Z111" s="11">
        <f ca="1">IF(Y110=1,VLOOKUP("a",AM$6:AN$9,2),0)</f>
        <v>0</v>
      </c>
      <c r="AA111" s="11"/>
      <c r="AB111" s="11"/>
      <c r="AC111" s="11"/>
      <c r="AD111" s="11"/>
      <c r="AE111" s="11">
        <f ca="1">SUM(D111:Z111)</f>
        <v>13</v>
      </c>
      <c r="AF111" s="11"/>
      <c r="AG111" s="11"/>
      <c r="AH111" s="11"/>
      <c r="AI111" s="11"/>
      <c r="AJ111" s="11"/>
      <c r="AK111" s="11"/>
      <c r="AL111" s="11"/>
      <c r="AM111" s="11"/>
      <c r="AN111" s="11"/>
    </row>
    <row r="112" spans="1:40" hidden="1" x14ac:dyDescent="0.15">
      <c r="A112" s="30"/>
      <c r="D112" s="11" t="s">
        <v>7</v>
      </c>
      <c r="E112" s="11">
        <f ca="1">IF(D110=2,VLOOKUP("b",P$6:Q$9,2),0)</f>
        <v>0</v>
      </c>
      <c r="F112" s="11"/>
      <c r="G112" s="11"/>
      <c r="H112" s="11">
        <f ca="1">IF(G110=2,VLOOKUP("b",S$6:T$9,2),0)</f>
        <v>-7</v>
      </c>
      <c r="I112" s="11"/>
      <c r="J112" s="11"/>
      <c r="K112" s="11">
        <f ca="1">IF(J110=2,VLOOKUP("b",V$6:W$9,2),0)</f>
        <v>0</v>
      </c>
      <c r="L112" s="11"/>
      <c r="M112" s="11"/>
      <c r="N112" s="11">
        <f ca="1">IF(M110=2,VLOOKUP("b",Y$6:Z$9,2),0)</f>
        <v>0</v>
      </c>
      <c r="O112" s="11"/>
      <c r="P112" s="11"/>
      <c r="Q112" s="11">
        <f ca="1">IF(P110=2,VLOOKUP("b",AD$6:AE$9,2),0)</f>
        <v>0</v>
      </c>
      <c r="R112" s="11"/>
      <c r="S112" s="11"/>
      <c r="T112" s="11">
        <f ca="1">IF(S110=2,VLOOKUP("b",AG$6:AH$9,2),0)</f>
        <v>0</v>
      </c>
      <c r="U112" s="11"/>
      <c r="V112" s="11"/>
      <c r="W112" s="11">
        <f ca="1">IF(V110=2,VLOOKUP("b",AJ$6:AK$9,2),0)</f>
        <v>0</v>
      </c>
      <c r="X112" s="11"/>
      <c r="Y112" s="11"/>
      <c r="Z112" s="11">
        <f ca="1">IF(Y110=2,VLOOKUP("b",AM$6:AN$9,2),0)</f>
        <v>3</v>
      </c>
      <c r="AA112" s="11"/>
      <c r="AB112" s="11"/>
      <c r="AC112" s="11"/>
      <c r="AD112" s="11"/>
      <c r="AE112" s="11">
        <f ca="1">SUM(D112:Z112)</f>
        <v>-4</v>
      </c>
      <c r="AF112" s="11"/>
      <c r="AG112" s="11"/>
      <c r="AH112" s="11"/>
      <c r="AI112" s="11"/>
      <c r="AJ112" s="11"/>
      <c r="AK112" s="11"/>
      <c r="AL112" s="11"/>
      <c r="AM112" s="11"/>
      <c r="AN112" s="11"/>
    </row>
    <row r="113" spans="1:40" hidden="1" x14ac:dyDescent="0.15">
      <c r="A113" s="30"/>
      <c r="D113" s="11" t="s">
        <v>13</v>
      </c>
      <c r="E113" s="11">
        <f ca="1">IF(D110=3,VLOOKUP("c",P$6:Q$9,2),0)</f>
        <v>0</v>
      </c>
      <c r="F113" s="11"/>
      <c r="G113" s="11"/>
      <c r="H113" s="11">
        <f ca="1">IF(G110=3,VLOOKUP("c",S$6:T$9,2),0)</f>
        <v>0</v>
      </c>
      <c r="I113" s="11"/>
      <c r="J113" s="11"/>
      <c r="K113" s="11">
        <f ca="1">IF(J110=3,VLOOKUP("c",V$6:W$9,2),0)</f>
        <v>0</v>
      </c>
      <c r="L113" s="11"/>
      <c r="M113" s="11"/>
      <c r="N113" s="11">
        <f ca="1">IF(M110=3,VLOOKUP("c",Y$6:Z$9,2),0)</f>
        <v>0</v>
      </c>
      <c r="O113" s="11"/>
      <c r="P113" s="11"/>
      <c r="Q113" s="11">
        <f ca="1">IF(P110=3,VLOOKUP("c",AD$6:AE$9,2),0)</f>
        <v>0</v>
      </c>
      <c r="R113" s="11"/>
      <c r="S113" s="11"/>
      <c r="T113" s="11">
        <f ca="1">IF(S110=3,VLOOKUP("c",AG$6:AH$9,2),0)</f>
        <v>0</v>
      </c>
      <c r="U113" s="11"/>
      <c r="V113" s="11"/>
      <c r="W113" s="11">
        <f ca="1">IF(V110=3,VLOOKUP("c",AJ$6:AK$9,2),0)</f>
        <v>0</v>
      </c>
      <c r="X113" s="11"/>
      <c r="Y113" s="11"/>
      <c r="Z113" s="11">
        <f ca="1">IF(Y110=3,VLOOKUP("c",AM$6:AN$9,2),0)</f>
        <v>0</v>
      </c>
      <c r="AA113" s="11"/>
      <c r="AB113" s="11"/>
      <c r="AC113" s="11"/>
      <c r="AD113" s="11"/>
      <c r="AE113" s="11">
        <f ca="1">SUM(D113:Z113)</f>
        <v>0</v>
      </c>
      <c r="AF113" s="11"/>
      <c r="AG113" s="11"/>
      <c r="AH113" s="11"/>
      <c r="AI113" s="11"/>
      <c r="AJ113" s="11"/>
      <c r="AK113" s="11"/>
      <c r="AL113" s="11"/>
      <c r="AM113" s="11"/>
      <c r="AN113" s="11"/>
    </row>
    <row r="114" spans="1:40" hidden="1" x14ac:dyDescent="0.15">
      <c r="A114" s="30"/>
      <c r="D114" s="11" t="s">
        <v>24</v>
      </c>
      <c r="E114" s="11">
        <f ca="1">IF(D110=0,VLOOKUP("d",P$6:Q$9,2),0)</f>
        <v>0</v>
      </c>
      <c r="F114" s="11"/>
      <c r="G114" s="11"/>
      <c r="H114" s="11">
        <f ca="1">IF(G110=0,VLOOKUP("d",S$6:T$9,2),0)</f>
        <v>0</v>
      </c>
      <c r="I114" s="11"/>
      <c r="J114" s="11"/>
      <c r="K114" s="11">
        <f ca="1">IF(J110=0,VLOOKUP("d",V$6:W$9,2),0)</f>
        <v>0</v>
      </c>
      <c r="L114" s="11"/>
      <c r="M114" s="11"/>
      <c r="N114" s="11">
        <f ca="1">IF(M110=0,VLOOKUP("d",Y$6:Z$9,2),0)</f>
        <v>0</v>
      </c>
      <c r="O114" s="11"/>
      <c r="P114" s="11"/>
      <c r="Q114" s="11">
        <f ca="1">IF(P110=0,VLOOKUP("d",AD$6:AE$9,2),0)</f>
        <v>-1</v>
      </c>
      <c r="R114" s="11"/>
      <c r="S114" s="11"/>
      <c r="T114" s="11">
        <f ca="1">IF(S110=0,VLOOKUP("d",AG$6:AH$9,2),0)</f>
        <v>2</v>
      </c>
      <c r="U114" s="11"/>
      <c r="V114" s="11"/>
      <c r="W114" s="11">
        <f ca="1">IF(V110=0,VLOOKUP("d",AJ$6:AK$9,2),0)</f>
        <v>-7</v>
      </c>
      <c r="X114" s="11"/>
      <c r="Y114" s="11"/>
      <c r="Z114" s="11">
        <f ca="1">IF(Y110=0,VLOOKUP("d",AM$6:AN$9,2),0)</f>
        <v>0</v>
      </c>
      <c r="AA114" s="11"/>
      <c r="AB114" s="11"/>
      <c r="AC114" s="11"/>
      <c r="AD114" s="11"/>
      <c r="AE114" s="11">
        <f ca="1">SUM(D114:Z114)</f>
        <v>-6</v>
      </c>
      <c r="AF114" s="11"/>
      <c r="AG114" s="11"/>
      <c r="AH114" s="11"/>
      <c r="AI114" s="11"/>
      <c r="AJ114" s="11"/>
      <c r="AK114" s="11"/>
      <c r="AL114" s="11"/>
      <c r="AM114" s="11"/>
      <c r="AN114" s="11"/>
    </row>
    <row r="115" spans="1:40" x14ac:dyDescent="0.15">
      <c r="A115" s="30">
        <v>5</v>
      </c>
      <c r="C115" s="27" t="str">
        <f ca="1">IF(MIN(E111:E114)&lt;0,"-","")</f>
        <v/>
      </c>
      <c r="D115" s="11">
        <f ca="1">IF(D110=1,ABS(E111),IF(D110=2,ABS(E112),IF(D110=3,ABS(E113),"")))</f>
        <v>7</v>
      </c>
      <c r="E115" s="11" t="str">
        <f ca="1">IF(D115=0,"",IF(D110=1,"a",IF(D110=2,"b",IF(D110=3,"c",ABS(E114)))))</f>
        <v>a</v>
      </c>
      <c r="F115" s="11" t="str">
        <f ca="1">IF(MIN(H111:H114)&lt;0,"-",IF(OR(SUM(E111:E114)=0,SUM(H111:H114)=0),"","+"))</f>
        <v>-</v>
      </c>
      <c r="G115" s="11">
        <f ca="1">IF(G110=1,ABS(H111),IF(G110=2,ABS(H112),IF(G110=3,ABS(H113),"")))</f>
        <v>7</v>
      </c>
      <c r="H115" s="11" t="str">
        <f ca="1">IF(G115=0,"",IF(G110=1,"a",IF(G110=2,"b",IF(G110=3,"c",ABS(H114)))))</f>
        <v>b</v>
      </c>
      <c r="I115" s="11" t="str">
        <f ca="1">IF(MIN(K111:K114)&lt;0,"-",IF(OR(COUNTIF(E111:H114,0)=8,SUM(K111:K114)=0),"","+"))</f>
        <v>+</v>
      </c>
      <c r="J115" s="11">
        <f ca="1">IF(J110=1,ABS(K111),IF(J110=2,ABS(K112),IF(J110=3,ABS(K113),"")))</f>
        <v>6</v>
      </c>
      <c r="K115" s="11" t="str">
        <f ca="1">IF(J115=0,"",IF(J110=1,"a",IF(J110=2,"b",IF(J110=3,"c",ABS(K114)))))</f>
        <v>a</v>
      </c>
      <c r="L115" s="11" t="str">
        <f ca="1">IF(MIN(N111:N114)&lt;0,"-",IF(OR(COUNTIF(E111:K114,0)=12,SUM(N111:N114)=0),"","+"))</f>
        <v/>
      </c>
      <c r="M115" s="11" t="str">
        <f ca="1">IF(M110=1,ABS(N111),IF(M110=2,ABS(N112),IF(M110=3,ABS(N113),"")))</f>
        <v/>
      </c>
      <c r="N115" s="11">
        <f ca="1">IF(M115=0,"",IF(M110=1,"a",IF(M110=2,"b",IF(M110=3,"c",ABS(N114)))))</f>
        <v>0</v>
      </c>
      <c r="O115" s="11" t="str">
        <f ca="1">IF(MIN(Q111:Q114)&lt;0,"-",IF(OR(COUNTIF(E111:N114,0)=16,SUM(Q111:Q114)=0),"","+"))</f>
        <v>-</v>
      </c>
      <c r="P115" s="11" t="str">
        <f ca="1">IF(P110=1,ABS(Q111),IF(P110=2,ABS(Q112),IF(P110=3,ABS(Q113),"")))</f>
        <v/>
      </c>
      <c r="Q115" s="11">
        <f ca="1">IF(P115=0,"",IF(P110=1,"a",IF(P110=2,"b",IF(P110=3,"c",ABS(Q114)))))</f>
        <v>1</v>
      </c>
      <c r="R115" s="11" t="str">
        <f ca="1">IF(MIN(T111:T114)&lt;0,"-",IF(OR(COUNTIF(E111:Q114,0)=20,SUM(T111:T114)=0),"","+"))</f>
        <v>+</v>
      </c>
      <c r="S115" s="11" t="str">
        <f ca="1">IF(S110=1,ABS(T111),IF(S110=2,ABS(T112),IF(S110=3,ABS(T113),"")))</f>
        <v/>
      </c>
      <c r="T115" s="11">
        <f ca="1">IF(S115=0,"",IF(S110=1,"a",IF(S110=2,"b",IF(S110=3,"c",ABS(T114)))))</f>
        <v>2</v>
      </c>
      <c r="U115" s="11" t="str">
        <f ca="1">IF(MIN(W111:W114)&lt;0,"-",IF(OR(COUNTIF(E111:T114,0)=24,SUM(W111:W114)=0),"","+"))</f>
        <v>-</v>
      </c>
      <c r="V115" s="11" t="str">
        <f ca="1">IF(V110=1,ABS(W111),IF(V110=2,ABS(W112),IF(V110=3,ABS(W113),"")))</f>
        <v/>
      </c>
      <c r="W115" s="11">
        <f ca="1">IF(V115=0,"",IF(V110=1,"a",IF(V110=2,"b",IF(V110=3,"c",ABS(W114)))))</f>
        <v>7</v>
      </c>
      <c r="X115" s="11" t="str">
        <f ca="1">IF(MAX(Z111:Z114)&gt;0,"+",IF(MIN(Z111:Z114)&lt;0,"-",""))</f>
        <v>+</v>
      </c>
      <c r="Y115" s="11">
        <f ca="1">IF(Y110=1,ABS(Z111),IF(Y110=2,ABS(Z112),IF(Y110=3,ABS(Z113),"")))</f>
        <v>3</v>
      </c>
      <c r="Z115" s="11" t="str">
        <f ca="1">IF(Y115=0,"",IF(Y110=1,"a",IF(Y110=2,"b",IF(Y110=3,"c",ABS(Z114)))))</f>
        <v>b</v>
      </c>
      <c r="AA115" s="11" t="s">
        <v>6</v>
      </c>
      <c r="AB115" s="11"/>
      <c r="AC115" s="11"/>
      <c r="AD115" s="11" t="str">
        <f ca="1">IF(AE111&gt;0,"+","-")</f>
        <v>+</v>
      </c>
      <c r="AE115" s="11">
        <f ca="1">ABS(AE111)</f>
        <v>13</v>
      </c>
      <c r="AF115" s="11" t="s">
        <v>12</v>
      </c>
      <c r="AG115" s="11" t="str">
        <f ca="1">IF(AE112&lt;0,"-",IF(OR(AE111=0,AE112=0),"","+"))</f>
        <v>-</v>
      </c>
      <c r="AH115" s="11">
        <f ca="1">ABS(AE112)</f>
        <v>4</v>
      </c>
      <c r="AI115" s="11" t="s">
        <v>7</v>
      </c>
      <c r="AJ115" s="11" t="str">
        <f ca="1">IF(AE113&lt;0,"-",IF(OR(AND(AE111=0,AE112=0),AE113=0),"","+"))</f>
        <v/>
      </c>
      <c r="AK115" s="11">
        <f ca="1">ABS(AE113)</f>
        <v>0</v>
      </c>
      <c r="AL115" s="11" t="s">
        <v>13</v>
      </c>
      <c r="AM115" s="11" t="str">
        <f ca="1">IF(COUNTIF(AE111:AE113,0)=3,"",IF(AE114&gt;0,"+",""))</f>
        <v/>
      </c>
      <c r="AN115" s="11">
        <f ca="1">AE114</f>
        <v>-6</v>
      </c>
    </row>
    <row r="116" spans="1:40" x14ac:dyDescent="0.15">
      <c r="A116" s="30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</row>
    <row r="117" spans="1:40" hidden="1" x14ac:dyDescent="0.15">
      <c r="A117" s="30"/>
      <c r="D117" s="11">
        <f ca="1">RANDBETWEEN(0,3)</f>
        <v>2</v>
      </c>
      <c r="E117" s="11"/>
      <c r="F117" s="11"/>
      <c r="G117" s="11">
        <f ca="1">RANDBETWEEN(0,3)</f>
        <v>3</v>
      </c>
      <c r="H117" s="11"/>
      <c r="I117" s="11"/>
      <c r="J117" s="11">
        <f ca="1">RANDBETWEEN(0,3)</f>
        <v>3</v>
      </c>
      <c r="K117" s="11"/>
      <c r="L117" s="11"/>
      <c r="M117" s="11">
        <f ca="1">RANDBETWEEN(0,3)</f>
        <v>1</v>
      </c>
      <c r="N117" s="11"/>
      <c r="O117" s="11"/>
      <c r="P117" s="11">
        <f ca="1">RANDBETWEEN(0,3)</f>
        <v>3</v>
      </c>
      <c r="Q117" s="11"/>
      <c r="R117" s="11"/>
      <c r="S117" s="11">
        <f ca="1">RANDBETWEEN(0,3)</f>
        <v>0</v>
      </c>
      <c r="T117" s="11"/>
      <c r="U117" s="11"/>
      <c r="V117" s="11">
        <f ca="1">RANDBETWEEN(0,3)</f>
        <v>2</v>
      </c>
      <c r="W117" s="11"/>
      <c r="X117" s="11"/>
      <c r="Y117" s="11">
        <f ca="1">RANDBETWEEN(0,3)</f>
        <v>2</v>
      </c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</row>
    <row r="118" spans="1:40" hidden="1" x14ac:dyDescent="0.15">
      <c r="A118" s="30"/>
      <c r="D118" s="11" t="s">
        <v>12</v>
      </c>
      <c r="E118" s="11">
        <f ca="1">IF(D117=1,VLOOKUP("a",AM$6:AN$9,2),0)</f>
        <v>0</v>
      </c>
      <c r="F118" s="11"/>
      <c r="G118" s="11"/>
      <c r="H118" s="11">
        <f ca="1">IF(G117=1,VLOOKUP("a",AJ6:AK$9,2),0)</f>
        <v>0</v>
      </c>
      <c r="I118" s="11"/>
      <c r="J118" s="11"/>
      <c r="K118" s="11">
        <f ca="1">IF(J117=1,VLOOKUP("a",Y$6:Z$9,2),0)</f>
        <v>0</v>
      </c>
      <c r="L118" s="11"/>
      <c r="M118" s="11"/>
      <c r="N118" s="11">
        <f ca="1">IF(M117=1,VLOOKUP("a",AD$6:AE$9,2),0)</f>
        <v>7</v>
      </c>
      <c r="O118" s="11"/>
      <c r="P118" s="11"/>
      <c r="Q118" s="11">
        <f ca="1">IF(P117=1,VLOOKUP("a",AG$6:AH$9,2),0)</f>
        <v>0</v>
      </c>
      <c r="R118" s="11"/>
      <c r="S118" s="11"/>
      <c r="T118" s="11">
        <f ca="1">IF(S117=1,VLOOKUP("a",D$6:E$9,2),0)</f>
        <v>0</v>
      </c>
      <c r="U118" s="11"/>
      <c r="V118" s="11"/>
      <c r="W118" s="11">
        <f ca="1">IF(V117=1,VLOOKUP("a",G$6:H$9,2),0)</f>
        <v>0</v>
      </c>
      <c r="X118" s="11"/>
      <c r="Y118" s="11"/>
      <c r="Z118" s="11">
        <f ca="1">IF(Y117=1,VLOOKUP("a",J$6:K$9,2),0)</f>
        <v>0</v>
      </c>
      <c r="AA118" s="11"/>
      <c r="AB118" s="11"/>
      <c r="AC118" s="11"/>
      <c r="AD118" s="11"/>
      <c r="AE118" s="11">
        <f ca="1">SUM(D118:Z118)</f>
        <v>7</v>
      </c>
      <c r="AF118" s="11"/>
      <c r="AG118" s="11"/>
      <c r="AH118" s="11"/>
      <c r="AI118" s="11"/>
      <c r="AJ118" s="11"/>
      <c r="AK118" s="11"/>
      <c r="AL118" s="11"/>
      <c r="AM118" s="11"/>
      <c r="AN118" s="11"/>
    </row>
    <row r="119" spans="1:40" hidden="1" x14ac:dyDescent="0.15">
      <c r="A119" s="30"/>
      <c r="D119" s="11" t="s">
        <v>7</v>
      </c>
      <c r="E119" s="11">
        <f ca="1">IF(D117=2,VLOOKUP("b",AM$6:AN$9,2),0)</f>
        <v>3</v>
      </c>
      <c r="F119" s="11"/>
      <c r="G119" s="11"/>
      <c r="H119" s="11">
        <f ca="1">IF(G117=2,VLOOKUP("b",AJ$6:AK$9,2),0)</f>
        <v>0</v>
      </c>
      <c r="I119" s="11"/>
      <c r="J119" s="11"/>
      <c r="K119" s="11">
        <f ca="1">IF(J117=2,VLOOKUP("b",Y$6:Z$9,2),0)</f>
        <v>0</v>
      </c>
      <c r="L119" s="11"/>
      <c r="M119" s="11"/>
      <c r="N119" s="11">
        <f ca="1">IF(M117=2,VLOOKUP("b",AD$6:AE$9,2),0)</f>
        <v>0</v>
      </c>
      <c r="O119" s="11"/>
      <c r="P119" s="11"/>
      <c r="Q119" s="11">
        <f ca="1">IF(P117=2,VLOOKUP("b",AG$6:AH$9,2),0)</f>
        <v>0</v>
      </c>
      <c r="R119" s="11"/>
      <c r="S119" s="11"/>
      <c r="T119" s="11">
        <f ca="1">IF(S117=2,VLOOKUP("b",D$6:E$9,2),0)</f>
        <v>0</v>
      </c>
      <c r="U119" s="11"/>
      <c r="V119" s="11"/>
      <c r="W119" s="11">
        <f ca="1">IF(V117=2,VLOOKUP("b",G$6:H$9,2),0)</f>
        <v>1</v>
      </c>
      <c r="X119" s="11"/>
      <c r="Y119" s="11"/>
      <c r="Z119" s="11">
        <f ca="1">IF(Y117=2,VLOOKUP("b",J$6:K$9,2),0)</f>
        <v>-2</v>
      </c>
      <c r="AA119" s="11"/>
      <c r="AB119" s="11"/>
      <c r="AC119" s="11"/>
      <c r="AD119" s="11"/>
      <c r="AE119" s="11">
        <f ca="1">SUM(D119:Z119)</f>
        <v>2</v>
      </c>
      <c r="AF119" s="11"/>
      <c r="AG119" s="11"/>
      <c r="AH119" s="11"/>
      <c r="AI119" s="11"/>
      <c r="AJ119" s="11"/>
      <c r="AK119" s="11"/>
      <c r="AL119" s="11"/>
      <c r="AM119" s="11"/>
      <c r="AN119" s="11"/>
    </row>
    <row r="120" spans="1:40" hidden="1" x14ac:dyDescent="0.15">
      <c r="A120" s="30"/>
      <c r="D120" s="11" t="s">
        <v>13</v>
      </c>
      <c r="E120" s="11">
        <f ca="1">IF(D117=3,VLOOKUP("c",AM$6:AN$9,2),0)</f>
        <v>0</v>
      </c>
      <c r="F120" s="11"/>
      <c r="G120" s="11"/>
      <c r="H120" s="11">
        <f ca="1">IF(G117=3,VLOOKUP("c",AJ$6:AK$9,2),0)</f>
        <v>-6</v>
      </c>
      <c r="I120" s="11"/>
      <c r="J120" s="11"/>
      <c r="K120" s="11">
        <f ca="1">IF(J117=3,VLOOKUP("c",Y$6:Z$9,2),0)</f>
        <v>-1</v>
      </c>
      <c r="L120" s="11"/>
      <c r="M120" s="11"/>
      <c r="N120" s="11">
        <f ca="1">IF(M117=3,VLOOKUP("c",AD$6:AE$9,2),0)</f>
        <v>0</v>
      </c>
      <c r="O120" s="11"/>
      <c r="P120" s="11"/>
      <c r="Q120" s="11">
        <f ca="1">IF(P117=3,VLOOKUP("c",AG$6:AH$9,2),0)</f>
        <v>-7</v>
      </c>
      <c r="R120" s="11"/>
      <c r="S120" s="11"/>
      <c r="T120" s="11">
        <f ca="1">IF(S117=3,VLOOKUP("c",D$6:E$9,2),0)</f>
        <v>0</v>
      </c>
      <c r="U120" s="11"/>
      <c r="V120" s="11"/>
      <c r="W120" s="11">
        <f ca="1">IF(V117=3,VLOOKUP("c",G$6:H$9,2),0)</f>
        <v>0</v>
      </c>
      <c r="X120" s="11"/>
      <c r="Y120" s="11"/>
      <c r="Z120" s="11">
        <f ca="1">IF(Y117=3,VLOOKUP("c",J$6:K$9,2),0)</f>
        <v>0</v>
      </c>
      <c r="AA120" s="11"/>
      <c r="AB120" s="11"/>
      <c r="AC120" s="11"/>
      <c r="AD120" s="11"/>
      <c r="AE120" s="11">
        <f ca="1">SUM(D120:Z120)</f>
        <v>-14</v>
      </c>
      <c r="AF120" s="11"/>
      <c r="AG120" s="11"/>
      <c r="AH120" s="11"/>
      <c r="AI120" s="11"/>
      <c r="AJ120" s="11"/>
      <c r="AK120" s="11"/>
      <c r="AL120" s="11"/>
      <c r="AM120" s="11"/>
      <c r="AN120" s="11"/>
    </row>
    <row r="121" spans="1:40" hidden="1" x14ac:dyDescent="0.15">
      <c r="A121" s="30"/>
      <c r="D121" s="11" t="s">
        <v>24</v>
      </c>
      <c r="E121" s="11">
        <f ca="1">IF(D117=0,VLOOKUP("d",AM$6:AN$9,2),0)</f>
        <v>0</v>
      </c>
      <c r="F121" s="11"/>
      <c r="G121" s="11"/>
      <c r="H121" s="11">
        <f ca="1">IF(G117=0,VLOOKUP("d",AJ$6:AK$9,2),0)</f>
        <v>0</v>
      </c>
      <c r="I121" s="11"/>
      <c r="J121" s="11"/>
      <c r="K121" s="11">
        <f ca="1">IF(J117=0,VLOOKUP("d",Y$6:Z$9,2),0)</f>
        <v>0</v>
      </c>
      <c r="L121" s="11"/>
      <c r="M121" s="11"/>
      <c r="N121" s="11">
        <f ca="1">IF(M117=0,VLOOKUP("d",AD$6:AE$9,2),0)</f>
        <v>0</v>
      </c>
      <c r="O121" s="11"/>
      <c r="P121" s="11"/>
      <c r="Q121" s="11">
        <f ca="1">IF(P117=0,VLOOKUP("d",AG$6:AH$9,2),0)</f>
        <v>0</v>
      </c>
      <c r="R121" s="11"/>
      <c r="S121" s="11"/>
      <c r="T121" s="11">
        <f ca="1">IF(S117=0,VLOOKUP("d",D$6:E$9,2),0)</f>
        <v>9</v>
      </c>
      <c r="U121" s="11"/>
      <c r="V121" s="11"/>
      <c r="W121" s="11">
        <f ca="1">IF(V117=0,VLOOKUP("d",G$6:H$9,2),0)</f>
        <v>0</v>
      </c>
      <c r="X121" s="11"/>
      <c r="Y121" s="11"/>
      <c r="Z121" s="11">
        <f ca="1">IF(Y117=0,VLOOKUP("d",J$6:K$9,2),0)</f>
        <v>0</v>
      </c>
      <c r="AA121" s="11"/>
      <c r="AB121" s="11"/>
      <c r="AC121" s="11"/>
      <c r="AD121" s="11"/>
      <c r="AE121" s="11">
        <f ca="1">SUM(D121:Z121)</f>
        <v>9</v>
      </c>
      <c r="AF121" s="11"/>
      <c r="AG121" s="11"/>
      <c r="AH121" s="11"/>
      <c r="AI121" s="11"/>
      <c r="AJ121" s="11"/>
      <c r="AK121" s="11"/>
      <c r="AL121" s="11"/>
      <c r="AM121" s="11"/>
      <c r="AN121" s="11"/>
    </row>
    <row r="122" spans="1:40" x14ac:dyDescent="0.15">
      <c r="A122" s="30">
        <v>6</v>
      </c>
      <c r="C122" s="27" t="str">
        <f ca="1">IF(MIN(E118:E121)&lt;0,"-","")</f>
        <v/>
      </c>
      <c r="D122" s="11">
        <f ca="1">IF(D117=1,ABS(E118),IF(D117=2,ABS(E119),IF(D117=3,ABS(E120),"")))</f>
        <v>3</v>
      </c>
      <c r="E122" s="11" t="str">
        <f ca="1">IF(D122=0,"",IF(D117=1,"a",IF(D117=2,"b",IF(D117=3,"c",ABS(E121)))))</f>
        <v>b</v>
      </c>
      <c r="F122" s="11" t="str">
        <f ca="1">IF(MIN(H118:H121)&lt;0,"-",IF(OR(SUM(E118:E121)=0,SUM(H118:H121)=0),"","+"))</f>
        <v>-</v>
      </c>
      <c r="G122" s="11">
        <f ca="1">IF(G117=1,ABS(H118),IF(G117=2,ABS(H119),IF(G117=3,ABS(H120),"")))</f>
        <v>6</v>
      </c>
      <c r="H122" s="11" t="str">
        <f ca="1">IF(G122=0,"",IF(G117=1,"a",IF(G117=2,"b",IF(G117=3,"c",ABS(H121)))))</f>
        <v>c</v>
      </c>
      <c r="I122" s="11" t="str">
        <f ca="1">IF(MIN(K118:K121)&lt;0,"-",IF(OR(COUNTIF(E118:H121,0)=8,SUM(K118:K121)=0),"","+"))</f>
        <v>-</v>
      </c>
      <c r="J122" s="11">
        <f ca="1">IF(J117=1,ABS(K118),IF(J117=2,ABS(K119),IF(J117=3,ABS(K120),"")))</f>
        <v>1</v>
      </c>
      <c r="K122" s="11" t="str">
        <f ca="1">IF(J122=0,"",IF(J117=1,"a",IF(J117=2,"b",IF(J117=3,"c",ABS(K121)))))</f>
        <v>c</v>
      </c>
      <c r="L122" s="11" t="str">
        <f ca="1">IF(MIN(N118:N121)&lt;0,"-",IF(OR(COUNTIF(E118:K121,0)=12,SUM(N118:N121)=0),"","+"))</f>
        <v>+</v>
      </c>
      <c r="M122" s="11">
        <f ca="1">IF(M117=1,ABS(N118),IF(M117=2,ABS(N119),IF(M117=3,ABS(N120),"")))</f>
        <v>7</v>
      </c>
      <c r="N122" s="11" t="str">
        <f ca="1">IF(M122=0,"",IF(M117=1,"a",IF(M117=2,"b",IF(M117=3,"c",ABS(N121)))))</f>
        <v>a</v>
      </c>
      <c r="O122" s="11" t="str">
        <f ca="1">IF(MIN(Q118:Q121)&lt;0,"-",IF(OR(COUNTIF(E118:N121,0)=16,SUM(Q118:Q121)=0),"","+"))</f>
        <v>-</v>
      </c>
      <c r="P122" s="11">
        <f ca="1">IF(P117=1,ABS(Q118),IF(P117=2,ABS(Q119),IF(P117=3,ABS(Q120),"")))</f>
        <v>7</v>
      </c>
      <c r="Q122" s="11" t="str">
        <f ca="1">IF(P122=0,"",IF(P117=1,"a",IF(P117=2,"b",IF(P117=3,"c",ABS(Q121)))))</f>
        <v>c</v>
      </c>
      <c r="R122" s="11" t="str">
        <f ca="1">IF(MIN(T118:T121)&lt;0,"-",IF(OR(COUNTIF(E118:Q121,0)=20,SUM(T118:T121)=0),"","+"))</f>
        <v>+</v>
      </c>
      <c r="S122" s="11" t="str">
        <f ca="1">IF(S117=1,ABS(T118),IF(S117=2,ABS(T119),IF(S117=3,ABS(T120),"")))</f>
        <v/>
      </c>
      <c r="T122" s="11">
        <f ca="1">IF(S122=0,"",IF(S117=1,"a",IF(S117=2,"b",IF(S117=3,"c",ABS(T121)))))</f>
        <v>9</v>
      </c>
      <c r="U122" s="11" t="str">
        <f ca="1">IF(MIN(W118:W121)&lt;0,"-",IF(OR(COUNTIF(E118:T121,0)=24,SUM(W118:W121)=0),"","+"))</f>
        <v>+</v>
      </c>
      <c r="V122" s="11">
        <f ca="1">IF(V117=1,ABS(W118),IF(V117=2,ABS(W119),IF(V117=3,ABS(W120),"")))</f>
        <v>1</v>
      </c>
      <c r="W122" s="11" t="str">
        <f ca="1">IF(V122=0,"",IF(V117=1,"a",IF(V117=2,"b",IF(V117=3,"c",ABS(W121)))))</f>
        <v>b</v>
      </c>
      <c r="X122" s="11" t="str">
        <f ca="1">IF(MAX(Z118:Z121)&gt;0,"+",IF(MIN(Z118:Z121)&lt;0,"-",""))</f>
        <v>-</v>
      </c>
      <c r="Y122" s="11">
        <f ca="1">IF(Y117=1,ABS(Z118),IF(Y117=2,ABS(Z119),IF(Y117=3,ABS(Z120),"")))</f>
        <v>2</v>
      </c>
      <c r="Z122" s="11" t="str">
        <f ca="1">IF(Y122=0,"",IF(Y117=1,"a",IF(Y117=2,"b",IF(Y117=3,"c",ABS(Z121)))))</f>
        <v>b</v>
      </c>
      <c r="AA122" s="11" t="s">
        <v>6</v>
      </c>
      <c r="AB122" s="11"/>
      <c r="AC122" s="11"/>
      <c r="AD122" s="11" t="str">
        <f ca="1">IF(AE118&gt;0,"+","-")</f>
        <v>+</v>
      </c>
      <c r="AE122" s="11">
        <f ca="1">ABS(AE118)</f>
        <v>7</v>
      </c>
      <c r="AF122" s="11" t="s">
        <v>12</v>
      </c>
      <c r="AG122" s="11" t="str">
        <f ca="1">IF(AE119&lt;0,"-",IF(OR(AE118=0,AE119=0),"","+"))</f>
        <v>+</v>
      </c>
      <c r="AH122" s="11">
        <f ca="1">ABS(AE119)</f>
        <v>2</v>
      </c>
      <c r="AI122" s="11" t="s">
        <v>7</v>
      </c>
      <c r="AJ122" s="11" t="str">
        <f ca="1">IF(AE120&lt;0,"-",IF(OR(AND(AE118=0,AE119=0),AE120=0),"","+"))</f>
        <v>-</v>
      </c>
      <c r="AK122" s="11">
        <f ca="1">ABS(AE120)</f>
        <v>14</v>
      </c>
      <c r="AL122" s="11" t="s">
        <v>13</v>
      </c>
      <c r="AM122" s="11" t="str">
        <f ca="1">IF(COUNTIF(AE118:AE120,0)=3,"",IF(AE121&gt;0,"+",""))</f>
        <v>+</v>
      </c>
      <c r="AN122" s="11">
        <f ca="1">AE121</f>
        <v>9</v>
      </c>
    </row>
    <row r="123" spans="1:40" x14ac:dyDescent="0.15">
      <c r="A123" s="30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</row>
    <row r="124" spans="1:40" hidden="1" x14ac:dyDescent="0.15">
      <c r="A124" s="30"/>
      <c r="D124" s="11">
        <f ca="1">RANDBETWEEN(0,3)</f>
        <v>2</v>
      </c>
      <c r="E124" s="11"/>
      <c r="F124" s="11"/>
      <c r="G124" s="11">
        <f ca="1">RANDBETWEEN(0,3)</f>
        <v>1</v>
      </c>
      <c r="H124" s="11"/>
      <c r="I124" s="11"/>
      <c r="J124" s="11">
        <f ca="1">RANDBETWEEN(0,3)</f>
        <v>0</v>
      </c>
      <c r="K124" s="11"/>
      <c r="L124" s="11"/>
      <c r="M124" s="11">
        <f ca="1">RANDBETWEEN(0,3)</f>
        <v>2</v>
      </c>
      <c r="N124" s="11"/>
      <c r="O124" s="11"/>
      <c r="P124" s="11">
        <f ca="1">RANDBETWEEN(0,3)</f>
        <v>3</v>
      </c>
      <c r="Q124" s="11"/>
      <c r="R124" s="11"/>
      <c r="S124" s="11">
        <f ca="1">RANDBETWEEN(0,3)</f>
        <v>0</v>
      </c>
      <c r="T124" s="11"/>
      <c r="U124" s="11"/>
      <c r="V124" s="11">
        <f ca="1">RANDBETWEEN(0,3)</f>
        <v>0</v>
      </c>
      <c r="W124" s="11"/>
      <c r="X124" s="11"/>
      <c r="Y124" s="11">
        <f ca="1">RANDBETWEEN(0,3)</f>
        <v>1</v>
      </c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</row>
    <row r="125" spans="1:40" hidden="1" x14ac:dyDescent="0.15">
      <c r="A125" s="30"/>
      <c r="D125" s="11" t="s">
        <v>12</v>
      </c>
      <c r="E125" s="11">
        <f ca="1">IF(D124=1,VLOOKUP("a",S$6:T$9,2),0)</f>
        <v>0</v>
      </c>
      <c r="F125" s="11"/>
      <c r="G125" s="11"/>
      <c r="H125" s="11">
        <f ca="1">IF(G124=1,VLOOKUP("a",V$6:W$9,2),0)</f>
        <v>6</v>
      </c>
      <c r="I125" s="11"/>
      <c r="J125" s="11"/>
      <c r="K125" s="11">
        <f ca="1">IF(J124=1,VLOOKUP("a",Y$6:Z$9,2),0)</f>
        <v>0</v>
      </c>
      <c r="L125" s="11"/>
      <c r="M125" s="11"/>
      <c r="N125" s="11">
        <f ca="1">IF(M124=1,VLOOKUP("a",AD$6:AE$9,2),0)</f>
        <v>0</v>
      </c>
      <c r="O125" s="11"/>
      <c r="P125" s="11"/>
      <c r="Q125" s="11">
        <f ca="1">IF(P124=1,VLOOKUP("a",AG$6:AH$9,2),0)</f>
        <v>0</v>
      </c>
      <c r="R125" s="11"/>
      <c r="S125" s="11"/>
      <c r="T125" s="11">
        <f ca="1">IF(S124=1,VLOOKUP("a",AJ$6:AK$9,2),0)</f>
        <v>0</v>
      </c>
      <c r="U125" s="11"/>
      <c r="V125" s="11"/>
      <c r="W125" s="11">
        <f ca="1">IF(V124=1,VLOOKUP("a",AM$6:AN$9,2),0)</f>
        <v>0</v>
      </c>
      <c r="X125" s="11"/>
      <c r="Y125" s="11"/>
      <c r="Z125" s="11">
        <f ca="1">IF(Y124=1,VLOOKUP("a",M$6:N$9,2),0)</f>
        <v>5</v>
      </c>
      <c r="AA125" s="11"/>
      <c r="AB125" s="11"/>
      <c r="AC125" s="11"/>
      <c r="AD125" s="11"/>
      <c r="AE125" s="11">
        <f ca="1">SUM(D125:Z125)</f>
        <v>11</v>
      </c>
      <c r="AF125" s="11"/>
      <c r="AG125" s="11"/>
      <c r="AH125" s="11"/>
      <c r="AI125" s="11"/>
      <c r="AJ125" s="11"/>
      <c r="AK125" s="11"/>
      <c r="AL125" s="11"/>
      <c r="AM125" s="11"/>
      <c r="AN125" s="11"/>
    </row>
    <row r="126" spans="1:40" hidden="1" x14ac:dyDescent="0.15">
      <c r="A126" s="30"/>
      <c r="D126" s="11" t="s">
        <v>7</v>
      </c>
      <c r="E126" s="11">
        <f ca="1">IF(D124=2,VLOOKUP("b",S$6:T$9,2),0)</f>
        <v>-7</v>
      </c>
      <c r="F126" s="11"/>
      <c r="G126" s="11"/>
      <c r="H126" s="11">
        <f ca="1">IF(G124=2,VLOOKUP("b",V$6:W$9,2),0)</f>
        <v>0</v>
      </c>
      <c r="I126" s="11"/>
      <c r="J126" s="11"/>
      <c r="K126" s="11">
        <f ca="1">IF(J124=2,VLOOKUP("b",Y$6:Z$9,2),0)</f>
        <v>0</v>
      </c>
      <c r="L126" s="11"/>
      <c r="M126" s="11"/>
      <c r="N126" s="11">
        <f ca="1">IF(M124=2,VLOOKUP("b",AD$6:AE$9,2),0)</f>
        <v>1</v>
      </c>
      <c r="O126" s="11"/>
      <c r="P126" s="11"/>
      <c r="Q126" s="11">
        <f ca="1">IF(P124=2,VLOOKUP("b",AG$6:AH$9,2),0)</f>
        <v>0</v>
      </c>
      <c r="R126" s="11"/>
      <c r="S126" s="11"/>
      <c r="T126" s="11">
        <f ca="1">IF(S124=2,VLOOKUP("b",AJ$6:AK$9,2),0)</f>
        <v>0</v>
      </c>
      <c r="U126" s="11"/>
      <c r="V126" s="11"/>
      <c r="W126" s="11">
        <f ca="1">IF(V124=2,VLOOKUP("b",AM$6:AN$9,2),0)</f>
        <v>0</v>
      </c>
      <c r="X126" s="11"/>
      <c r="Y126" s="11"/>
      <c r="Z126" s="11">
        <f ca="1">IF(Y124=2,VLOOKUP("b",M$6:N$9,2),0)</f>
        <v>0</v>
      </c>
      <c r="AA126" s="11"/>
      <c r="AB126" s="11"/>
      <c r="AC126" s="11"/>
      <c r="AD126" s="11"/>
      <c r="AE126" s="11">
        <f ca="1">SUM(D126:Z126)</f>
        <v>-6</v>
      </c>
      <c r="AF126" s="11"/>
      <c r="AG126" s="11"/>
      <c r="AH126" s="11"/>
      <c r="AI126" s="11"/>
      <c r="AJ126" s="11"/>
      <c r="AK126" s="11"/>
      <c r="AL126" s="11"/>
      <c r="AM126" s="11"/>
      <c r="AN126" s="11"/>
    </row>
    <row r="127" spans="1:40" hidden="1" x14ac:dyDescent="0.15">
      <c r="A127" s="30"/>
      <c r="D127" s="11" t="s">
        <v>13</v>
      </c>
      <c r="E127" s="11">
        <f ca="1">IF(D124=3,VLOOKUP("c",S$6:T$9,2),0)</f>
        <v>0</v>
      </c>
      <c r="F127" s="11"/>
      <c r="G127" s="11"/>
      <c r="H127" s="11">
        <f ca="1">IF(G124=3,VLOOKUP("c",V$6:W$9,2),0)</f>
        <v>0</v>
      </c>
      <c r="I127" s="11"/>
      <c r="J127" s="11"/>
      <c r="K127" s="11">
        <f ca="1">IF(J124=3,VLOOKUP("c",Y$6:Z$9,2),0)</f>
        <v>0</v>
      </c>
      <c r="L127" s="11"/>
      <c r="M127" s="11"/>
      <c r="N127" s="11">
        <f ca="1">IF(M124=3,VLOOKUP("c",AD$6:AE$9,2),0)</f>
        <v>0</v>
      </c>
      <c r="O127" s="11"/>
      <c r="P127" s="11"/>
      <c r="Q127" s="11">
        <f ca="1">IF(P124=3,VLOOKUP("c",AG$6:AH$9,2),0)</f>
        <v>-7</v>
      </c>
      <c r="R127" s="11"/>
      <c r="S127" s="11"/>
      <c r="T127" s="11">
        <f ca="1">IF(S124=3,VLOOKUP("c",AJ$6:AK$9,2),0)</f>
        <v>0</v>
      </c>
      <c r="U127" s="11"/>
      <c r="V127" s="11"/>
      <c r="W127" s="11">
        <f ca="1">IF(V124=3,VLOOKUP("c",AM$6:AN$9,2),0)</f>
        <v>0</v>
      </c>
      <c r="X127" s="11"/>
      <c r="Y127" s="11"/>
      <c r="Z127" s="11">
        <f ca="1">IF(Y124=3,VLOOKUP("c",M$6:N$9,2),0)</f>
        <v>0</v>
      </c>
      <c r="AA127" s="11"/>
      <c r="AB127" s="11"/>
      <c r="AC127" s="11"/>
      <c r="AD127" s="11"/>
      <c r="AE127" s="11">
        <f ca="1">SUM(D127:Z127)</f>
        <v>-7</v>
      </c>
      <c r="AF127" s="11"/>
      <c r="AG127" s="11"/>
      <c r="AH127" s="11"/>
      <c r="AI127" s="11"/>
      <c r="AJ127" s="11"/>
      <c r="AK127" s="11"/>
      <c r="AL127" s="11"/>
      <c r="AM127" s="11"/>
      <c r="AN127" s="11"/>
    </row>
    <row r="128" spans="1:40" hidden="1" x14ac:dyDescent="0.15">
      <c r="A128" s="30"/>
      <c r="D128" s="11" t="s">
        <v>24</v>
      </c>
      <c r="E128" s="11">
        <f ca="1">IF(D124=0,VLOOKUP("d",S$6:T$9,2),0)</f>
        <v>0</v>
      </c>
      <c r="F128" s="11"/>
      <c r="G128" s="11"/>
      <c r="H128" s="11">
        <f ca="1">IF(G124=0,VLOOKUP("d",V$6:W$9,2),0)</f>
        <v>0</v>
      </c>
      <c r="I128" s="11"/>
      <c r="J128" s="11"/>
      <c r="K128" s="11">
        <f ca="1">IF(J124=0,VLOOKUP("d",Y$6:Z$9,2),0)</f>
        <v>0</v>
      </c>
      <c r="L128" s="11"/>
      <c r="M128" s="11"/>
      <c r="N128" s="11">
        <f ca="1">IF(M124=0,VLOOKUP("d",AD$6:AE$9,2),0)</f>
        <v>0</v>
      </c>
      <c r="O128" s="11"/>
      <c r="P128" s="11"/>
      <c r="Q128" s="11">
        <f ca="1">IF(P124=0,VLOOKUP("d",AG$6:AH$9,2),0)</f>
        <v>0</v>
      </c>
      <c r="R128" s="11"/>
      <c r="S128" s="11"/>
      <c r="T128" s="11">
        <f ca="1">IF(S124=0,VLOOKUP("d",AJ$6:AK$9,2),0)</f>
        <v>-7</v>
      </c>
      <c r="U128" s="11"/>
      <c r="V128" s="11"/>
      <c r="W128" s="11">
        <f ca="1">IF(V124=0,VLOOKUP("d",AM$6:AN$9,2),0)</f>
        <v>6</v>
      </c>
      <c r="X128" s="11"/>
      <c r="Y128" s="11"/>
      <c r="Z128" s="11">
        <f ca="1">IF(Y124=0,VLOOKUP("d",M$6:N$9,2),0)</f>
        <v>0</v>
      </c>
      <c r="AA128" s="11"/>
      <c r="AB128" s="11"/>
      <c r="AC128" s="11"/>
      <c r="AD128" s="11"/>
      <c r="AE128" s="11">
        <f ca="1">SUM(D128:Z128)</f>
        <v>-1</v>
      </c>
      <c r="AF128" s="11"/>
      <c r="AG128" s="11"/>
      <c r="AH128" s="11"/>
      <c r="AI128" s="11"/>
      <c r="AJ128" s="11"/>
      <c r="AK128" s="11"/>
      <c r="AL128" s="11"/>
      <c r="AM128" s="11"/>
      <c r="AN128" s="11"/>
    </row>
    <row r="129" spans="1:40" x14ac:dyDescent="0.15">
      <c r="A129" s="30">
        <v>7</v>
      </c>
      <c r="C129" s="27" t="str">
        <f ca="1">IF(MIN(E125:E128)&lt;0,"-","")</f>
        <v>-</v>
      </c>
      <c r="D129" s="11">
        <f ca="1">IF(D124=1,ABS(E125),IF(D124=2,ABS(E126),IF(D124=3,ABS(E127),"")))</f>
        <v>7</v>
      </c>
      <c r="E129" s="11" t="str">
        <f ca="1">IF(D129=0,"",IF(D124=1,"a",IF(D124=2,"b",IF(D124=3,"c",ABS(E128)))))</f>
        <v>b</v>
      </c>
      <c r="F129" s="11" t="str">
        <f ca="1">IF(MIN(H125:H128)&lt;0,"-",IF(OR(SUM(E125:E128)=0,SUM(H125:H128)=0),"","+"))</f>
        <v>+</v>
      </c>
      <c r="G129" s="11">
        <f ca="1">IF(G124=1,ABS(H125),IF(G124=2,ABS(H126),IF(G124=3,ABS(H127),"")))</f>
        <v>6</v>
      </c>
      <c r="H129" s="11" t="str">
        <f ca="1">IF(G129=0,"",IF(G124=1,"a",IF(G124=2,"b",IF(G124=3,"c",ABS(H128)))))</f>
        <v>a</v>
      </c>
      <c r="I129" s="11" t="str">
        <f ca="1">IF(MIN(K125:K128)&lt;0,"-",IF(OR(COUNTIF(E125:H128,0)=8,SUM(K125:K128)=0),"","+"))</f>
        <v/>
      </c>
      <c r="J129" s="11" t="str">
        <f ca="1">IF(J124=1,ABS(K125),IF(J124=2,ABS(K126),IF(J124=3,ABS(K127),"")))</f>
        <v/>
      </c>
      <c r="K129" s="11">
        <f ca="1">IF(J129=0,"",IF(J124=1,"a",IF(J124=2,"b",IF(J124=3,"c",ABS(K128)))))</f>
        <v>0</v>
      </c>
      <c r="L129" s="11" t="str">
        <f ca="1">IF(MIN(N125:N128)&lt;0,"-",IF(OR(COUNTIF(E125:K128,0)=12,SUM(N125:N128)=0),"","+"))</f>
        <v>+</v>
      </c>
      <c r="M129" s="11">
        <f ca="1">IF(M124=1,ABS(N125),IF(M124=2,ABS(N126),IF(M124=3,ABS(N127),"")))</f>
        <v>1</v>
      </c>
      <c r="N129" s="11" t="str">
        <f ca="1">IF(M129=0,"",IF(M124=1,"a",IF(M124=2,"b",IF(M124=3,"c",ABS(N128)))))</f>
        <v>b</v>
      </c>
      <c r="O129" s="11" t="str">
        <f ca="1">IF(MIN(Q125:Q128)&lt;0,"-",IF(OR(COUNTIF(E125:N128,0)=16,SUM(Q125:Q128)=0),"","+"))</f>
        <v>-</v>
      </c>
      <c r="P129" s="11">
        <f ca="1">IF(P124=1,ABS(Q125),IF(P124=2,ABS(Q126),IF(P124=3,ABS(Q127),"")))</f>
        <v>7</v>
      </c>
      <c r="Q129" s="11" t="str">
        <f ca="1">IF(P129=0,"",IF(P124=1,"a",IF(P124=2,"b",IF(P124=3,"c",ABS(Q128)))))</f>
        <v>c</v>
      </c>
      <c r="R129" s="11" t="str">
        <f ca="1">IF(MIN(T125:T128)&lt;0,"-",IF(OR(COUNTIF(E125:Q128,0)=20,SUM(T125:T128)=0),"","+"))</f>
        <v>-</v>
      </c>
      <c r="S129" s="11" t="str">
        <f ca="1">IF(S124=1,ABS(T125),IF(S124=2,ABS(T126),IF(S124=3,ABS(T127),"")))</f>
        <v/>
      </c>
      <c r="T129" s="11">
        <f ca="1">IF(S129=0,"",IF(S124=1,"a",IF(S124=2,"b",IF(S124=3,"c",ABS(T128)))))</f>
        <v>7</v>
      </c>
      <c r="U129" s="11" t="str">
        <f ca="1">IF(MIN(W125:W128)&lt;0,"-",IF(OR(COUNTIF(E125:T128,0)=24,SUM(W125:W128)=0),"","+"))</f>
        <v>+</v>
      </c>
      <c r="V129" s="11" t="str">
        <f ca="1">IF(V124=1,ABS(W125),IF(V124=2,ABS(W126),IF(V124=3,ABS(W127),"")))</f>
        <v/>
      </c>
      <c r="W129" s="11">
        <f ca="1">IF(V129=0,"",IF(V124=1,"a",IF(V124=2,"b",IF(V124=3,"c",ABS(W128)))))</f>
        <v>6</v>
      </c>
      <c r="X129" s="11" t="str">
        <f ca="1">IF(MAX(Z125:Z128)&gt;0,"+",IF(MIN(Z125:Z128)&lt;0,"-",""))</f>
        <v>+</v>
      </c>
      <c r="Y129" s="11">
        <f ca="1">IF(Y124=1,ABS(Z125),IF(Y124=2,ABS(Z126),IF(Y124=3,ABS(Z127),"")))</f>
        <v>5</v>
      </c>
      <c r="Z129" s="11" t="str">
        <f ca="1">IF(Y129=0,"",IF(Y124=1,"a",IF(Y124=2,"b",IF(Y124=3,"c",ABS(Z128)))))</f>
        <v>a</v>
      </c>
      <c r="AA129" s="11" t="s">
        <v>6</v>
      </c>
      <c r="AB129" s="11"/>
      <c r="AC129" s="11"/>
      <c r="AD129" s="11" t="str">
        <f ca="1">IF(AE125&gt;0,"+","-")</f>
        <v>+</v>
      </c>
      <c r="AE129" s="11">
        <f ca="1">ABS(AE125)</f>
        <v>11</v>
      </c>
      <c r="AF129" s="11" t="s">
        <v>12</v>
      </c>
      <c r="AG129" s="11" t="str">
        <f ca="1">IF(AE126&lt;0,"-",IF(OR(AE125=0,AE126=0),"","+"))</f>
        <v>-</v>
      </c>
      <c r="AH129" s="11">
        <f ca="1">ABS(AE126)</f>
        <v>6</v>
      </c>
      <c r="AI129" s="11" t="s">
        <v>7</v>
      </c>
      <c r="AJ129" s="11" t="str">
        <f ca="1">IF(AE127&lt;0,"-",IF(OR(AND(AE125=0,AE126=0),AE127=0),"","+"))</f>
        <v>-</v>
      </c>
      <c r="AK129" s="11">
        <f ca="1">ABS(AE127)</f>
        <v>7</v>
      </c>
      <c r="AL129" s="11" t="s">
        <v>13</v>
      </c>
      <c r="AM129" s="11" t="str">
        <f ca="1">IF(COUNTIF(AE125:AE127,0)=3,"",IF(AE128&gt;0,"+",""))</f>
        <v/>
      </c>
      <c r="AN129" s="11">
        <f ca="1">AE128</f>
        <v>-1</v>
      </c>
    </row>
    <row r="130" spans="1:40" x14ac:dyDescent="0.15">
      <c r="A130" s="30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</row>
    <row r="131" spans="1:40" hidden="1" x14ac:dyDescent="0.15">
      <c r="A131" s="30"/>
      <c r="D131" s="11">
        <f ca="1">RANDBETWEEN(0,3)</f>
        <v>3</v>
      </c>
      <c r="E131" s="11"/>
      <c r="F131" s="11"/>
      <c r="G131" s="11">
        <f ca="1">RANDBETWEEN(0,3)</f>
        <v>0</v>
      </c>
      <c r="H131" s="11"/>
      <c r="I131" s="11"/>
      <c r="J131" s="11">
        <f ca="1">RANDBETWEEN(0,3)</f>
        <v>2</v>
      </c>
      <c r="K131" s="11"/>
      <c r="L131" s="11"/>
      <c r="M131" s="11">
        <f ca="1">RANDBETWEEN(0,3)</f>
        <v>3</v>
      </c>
      <c r="N131" s="11"/>
      <c r="O131" s="11"/>
      <c r="P131" s="11">
        <f ca="1">RANDBETWEEN(0,3)</f>
        <v>3</v>
      </c>
      <c r="Q131" s="11"/>
      <c r="R131" s="11"/>
      <c r="S131" s="11">
        <f ca="1">RANDBETWEEN(0,3)</f>
        <v>1</v>
      </c>
      <c r="T131" s="11"/>
      <c r="U131" s="11"/>
      <c r="V131" s="11">
        <f ca="1">RANDBETWEEN(0,3)</f>
        <v>2</v>
      </c>
      <c r="W131" s="11"/>
      <c r="X131" s="11"/>
      <c r="Y131" s="11">
        <f ca="1">RANDBETWEEN(0,3)</f>
        <v>1</v>
      </c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</row>
    <row r="132" spans="1:40" hidden="1" x14ac:dyDescent="0.15">
      <c r="A132" s="30"/>
      <c r="D132" s="11" t="s">
        <v>12</v>
      </c>
      <c r="E132" s="11">
        <f ca="1">IF(D131=1,VLOOKUP("a",G$6:H$9,2),0)</f>
        <v>0</v>
      </c>
      <c r="F132" s="11"/>
      <c r="G132" s="11"/>
      <c r="H132" s="11">
        <f ca="1">IF(G131=1,VLOOKUP("a",J$6:K$9,2),0)</f>
        <v>0</v>
      </c>
      <c r="I132" s="11"/>
      <c r="J132" s="11"/>
      <c r="K132" s="11">
        <f ca="1">IF(J131=1,VLOOKUP("a",M$6:N$9,2),0)</f>
        <v>0</v>
      </c>
      <c r="L132" s="11"/>
      <c r="M132" s="11"/>
      <c r="N132" s="11">
        <f ca="1">IF(M131=1,VLOOKUP("a",AD$6:AE$9,2),0)</f>
        <v>0</v>
      </c>
      <c r="O132" s="11"/>
      <c r="P132" s="11"/>
      <c r="Q132" s="11">
        <f ca="1">IF(P131=1,VLOOKUP("a",AG$6:AH$9,2),0)</f>
        <v>0</v>
      </c>
      <c r="R132" s="11"/>
      <c r="S132" s="11"/>
      <c r="T132" s="11">
        <f ca="1">IF(S131=1,VLOOKUP("a",D$6:E$9,2),0)</f>
        <v>-2</v>
      </c>
      <c r="U132" s="11"/>
      <c r="V132" s="11"/>
      <c r="W132" s="11">
        <f ca="1">IF(V131=1,VLOOKUP("a",V$6:W$9,2),0)</f>
        <v>0</v>
      </c>
      <c r="X132" s="11"/>
      <c r="Y132" s="11"/>
      <c r="Z132" s="11">
        <f ca="1">IF(Y131=1,VLOOKUP("a",Y$6:Z$9,2),0)</f>
        <v>7</v>
      </c>
      <c r="AA132" s="11"/>
      <c r="AB132" s="11"/>
      <c r="AC132" s="11"/>
      <c r="AD132" s="11"/>
      <c r="AE132" s="11">
        <f ca="1">SUM(D132:Z132)</f>
        <v>5</v>
      </c>
      <c r="AF132" s="11"/>
      <c r="AG132" s="11"/>
      <c r="AH132" s="11"/>
      <c r="AI132" s="11"/>
      <c r="AJ132" s="11"/>
      <c r="AK132" s="11"/>
      <c r="AL132" s="11"/>
      <c r="AM132" s="11"/>
      <c r="AN132" s="11"/>
    </row>
    <row r="133" spans="1:40" hidden="1" x14ac:dyDescent="0.15">
      <c r="A133" s="30"/>
      <c r="D133" s="11" t="s">
        <v>7</v>
      </c>
      <c r="E133" s="11">
        <f ca="1">IF(D131=2,VLOOKUP("b",G$6:H$9,2),0)</f>
        <v>0</v>
      </c>
      <c r="F133" s="11"/>
      <c r="G133" s="11"/>
      <c r="H133" s="11">
        <f ca="1">IF(G131=2,VLOOKUP("b",J$6:K$9,2),0)</f>
        <v>0</v>
      </c>
      <c r="I133" s="11"/>
      <c r="J133" s="11"/>
      <c r="K133" s="11">
        <f ca="1">IF(J131=2,VLOOKUP("b",M$6:N$9,2),0)</f>
        <v>0</v>
      </c>
      <c r="L133" s="11"/>
      <c r="M133" s="11"/>
      <c r="N133" s="11">
        <f ca="1">IF(M131=2,VLOOKUP("b",AD$6:AE$9,2),0)</f>
        <v>0</v>
      </c>
      <c r="O133" s="11"/>
      <c r="P133" s="11"/>
      <c r="Q133" s="11">
        <f ca="1">IF(P131=2,VLOOKUP("b",AG$6:AH$9,2),0)</f>
        <v>0</v>
      </c>
      <c r="R133" s="11"/>
      <c r="S133" s="11"/>
      <c r="T133" s="11">
        <f ca="1">IF(S131=2,VLOOKUP("b",D$6:E$9,2),0)</f>
        <v>0</v>
      </c>
      <c r="U133" s="11"/>
      <c r="V133" s="11"/>
      <c r="W133" s="11">
        <f ca="1">IF(V131=2,VLOOKUP("b",V$6:W$9,2),0)</f>
        <v>-4</v>
      </c>
      <c r="X133" s="11"/>
      <c r="Y133" s="11"/>
      <c r="Z133" s="11">
        <f ca="1">IF(Y131=2,VLOOKUP("b",Y$6:Z$9,2),0)</f>
        <v>0</v>
      </c>
      <c r="AA133" s="11"/>
      <c r="AB133" s="11"/>
      <c r="AC133" s="11"/>
      <c r="AD133" s="11"/>
      <c r="AE133" s="11">
        <f ca="1">SUM(D133:Z133)</f>
        <v>-4</v>
      </c>
      <c r="AF133" s="11"/>
      <c r="AG133" s="11"/>
      <c r="AH133" s="11"/>
      <c r="AI133" s="11"/>
      <c r="AJ133" s="11"/>
      <c r="AK133" s="11"/>
      <c r="AL133" s="11"/>
      <c r="AM133" s="11"/>
      <c r="AN133" s="11"/>
    </row>
    <row r="134" spans="1:40" hidden="1" x14ac:dyDescent="0.15">
      <c r="A134" s="30"/>
      <c r="D134" s="11" t="s">
        <v>13</v>
      </c>
      <c r="E134" s="11">
        <f ca="1">IF(D131=3,VLOOKUP("c",G$6:H$9,2),0)</f>
        <v>2</v>
      </c>
      <c r="F134" s="11"/>
      <c r="G134" s="11"/>
      <c r="H134" s="11">
        <f ca="1">IF(G131=3,VLOOKUP("c",J$6:K$9,2),0)</f>
        <v>0</v>
      </c>
      <c r="I134" s="11"/>
      <c r="J134" s="11"/>
      <c r="K134" s="11">
        <f ca="1">IF(J131=3,VLOOKUP("c",M$6:N$9,2),0)</f>
        <v>0</v>
      </c>
      <c r="L134" s="11"/>
      <c r="M134" s="11"/>
      <c r="N134" s="11">
        <f ca="1">IF(M131=3,VLOOKUP("c",AD$6:AE$9,2),0)</f>
        <v>-6</v>
      </c>
      <c r="O134" s="11"/>
      <c r="P134" s="11"/>
      <c r="Q134" s="11">
        <f ca="1">IF(P131=3,VLOOKUP("c",AG$6:AH$9,2),0)</f>
        <v>-7</v>
      </c>
      <c r="R134" s="11"/>
      <c r="S134" s="11"/>
      <c r="T134" s="11">
        <f ca="1">IF(S131=3,VLOOKUP("c",D$6:E$9,2),0)</f>
        <v>0</v>
      </c>
      <c r="U134" s="11"/>
      <c r="V134" s="11"/>
      <c r="W134" s="11">
        <f ca="1">IF(V131=3,VLOOKUP("c",V$6:W$9,2),0)</f>
        <v>0</v>
      </c>
      <c r="X134" s="11"/>
      <c r="Y134" s="11"/>
      <c r="Z134" s="11">
        <f ca="1">IF(Y131=3,VLOOKUP("c",Y$6:Z$9,2),0)</f>
        <v>0</v>
      </c>
      <c r="AA134" s="11"/>
      <c r="AB134" s="11"/>
      <c r="AC134" s="11"/>
      <c r="AD134" s="11"/>
      <c r="AE134" s="11">
        <f ca="1">SUM(D134:Z134)</f>
        <v>-11</v>
      </c>
      <c r="AF134" s="11"/>
      <c r="AG134" s="11"/>
      <c r="AH134" s="11"/>
      <c r="AI134" s="11"/>
      <c r="AJ134" s="11"/>
      <c r="AK134" s="11"/>
      <c r="AL134" s="11"/>
      <c r="AM134" s="11"/>
      <c r="AN134" s="11"/>
    </row>
    <row r="135" spans="1:40" hidden="1" x14ac:dyDescent="0.15">
      <c r="A135" s="30"/>
      <c r="D135" s="11" t="s">
        <v>24</v>
      </c>
      <c r="E135" s="11">
        <f ca="1">IF(D131=0,VLOOKUP("d",G$6:H$9,2),0)</f>
        <v>0</v>
      </c>
      <c r="F135" s="11"/>
      <c r="G135" s="11"/>
      <c r="H135" s="11">
        <f ca="1">IF(G131=0,VLOOKUP("d",J$6:K$9,2),0)</f>
        <v>-4</v>
      </c>
      <c r="I135" s="11"/>
      <c r="J135" s="11"/>
      <c r="K135" s="11">
        <f ca="1">IF(J131=0,VLOOKUP("d",M$6:N$9,2),0)</f>
        <v>0</v>
      </c>
      <c r="L135" s="11"/>
      <c r="M135" s="11"/>
      <c r="N135" s="11">
        <f ca="1">IF(M131=0,VLOOKUP("d",AD$6:AE$9,2),0)</f>
        <v>0</v>
      </c>
      <c r="O135" s="11"/>
      <c r="P135" s="11"/>
      <c r="Q135" s="11">
        <f ca="1">IF(P131=0,VLOOKUP("d",AG$6:AH$9,2),0)</f>
        <v>0</v>
      </c>
      <c r="R135" s="11"/>
      <c r="S135" s="11"/>
      <c r="T135" s="11">
        <f ca="1">IF(S131=0,VLOOKUP("d",D$6:E$9,2),0)</f>
        <v>0</v>
      </c>
      <c r="U135" s="11"/>
      <c r="V135" s="11"/>
      <c r="W135" s="11">
        <f ca="1">IF(V131=0,VLOOKUP("d",V$6:W$9,2),0)</f>
        <v>0</v>
      </c>
      <c r="X135" s="11"/>
      <c r="Y135" s="11"/>
      <c r="Z135" s="11">
        <f ca="1">IF(Y131=0,VLOOKUP("d",Y$6:Z$9,2),0)</f>
        <v>0</v>
      </c>
      <c r="AA135" s="11"/>
      <c r="AB135" s="11"/>
      <c r="AC135" s="11"/>
      <c r="AD135" s="11"/>
      <c r="AE135" s="11">
        <f ca="1">SUM(D135:Z135)</f>
        <v>-4</v>
      </c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40" x14ac:dyDescent="0.15">
      <c r="A136" s="30">
        <v>8</v>
      </c>
      <c r="C136" s="27" t="str">
        <f ca="1">IF(MIN(E132:E135)&lt;0,"-","")</f>
        <v/>
      </c>
      <c r="D136" s="11">
        <f ca="1">IF(D131=1,ABS(E132),IF(D131=2,ABS(E133),IF(D131=3,ABS(E134),"")))</f>
        <v>2</v>
      </c>
      <c r="E136" s="11" t="str">
        <f ca="1">IF(D136=0,"",IF(D131=1,"a",IF(D131=2,"b",IF(D131=3,"c",ABS(E135)))))</f>
        <v>c</v>
      </c>
      <c r="F136" s="11" t="str">
        <f ca="1">IF(MIN(H132:H135)&lt;0,"-",IF(OR(SUM(E132:E135)=0,SUM(H132:H135)=0),"","+"))</f>
        <v>-</v>
      </c>
      <c r="G136" s="11" t="str">
        <f ca="1">IF(G131=1,ABS(H132),IF(G131=2,ABS(H133),IF(G131=3,ABS(H134),"")))</f>
        <v/>
      </c>
      <c r="H136" s="11">
        <f ca="1">IF(G136=0,"",IF(G131=1,"a",IF(G131=2,"b",IF(G131=3,"c",ABS(H135)))))</f>
        <v>4</v>
      </c>
      <c r="I136" s="11" t="str">
        <f ca="1">IF(MIN(K132:K135)&lt;0,"-",IF(OR(COUNTIF(E132:H135,0)=8,SUM(K132:K135)=0),"","+"))</f>
        <v/>
      </c>
      <c r="J136" s="11">
        <f ca="1">IF(J131=1,ABS(K132),IF(J131=2,ABS(K133),IF(J131=3,ABS(K134),"")))</f>
        <v>0</v>
      </c>
      <c r="K136" s="11" t="str">
        <f ca="1">IF(J136=0,"",IF(J131=1,"a",IF(J131=2,"b",IF(J131=3,"c",ABS(K135)))))</f>
        <v/>
      </c>
      <c r="L136" s="11" t="str">
        <f ca="1">IF(MIN(N132:N135)&lt;0,"-",IF(OR(COUNTIF(E132:K135,0)=12,SUM(N132:N135)=0),"","+"))</f>
        <v>-</v>
      </c>
      <c r="M136" s="11">
        <f ca="1">IF(M131=1,ABS(N132),IF(M131=2,ABS(N133),IF(M131=3,ABS(N134),"")))</f>
        <v>6</v>
      </c>
      <c r="N136" s="11" t="str">
        <f ca="1">IF(M136=0,"",IF(M131=1,"a",IF(M131=2,"b",IF(M131=3,"c",ABS(N135)))))</f>
        <v>c</v>
      </c>
      <c r="O136" s="11" t="str">
        <f ca="1">IF(MIN(Q132:Q135)&lt;0,"-",IF(OR(COUNTIF(E132:N135,0)=16,SUM(Q132:Q135)=0),"","+"))</f>
        <v>-</v>
      </c>
      <c r="P136" s="11">
        <f ca="1">IF(P131=1,ABS(Q132),IF(P131=2,ABS(Q133),IF(P131=3,ABS(Q134),"")))</f>
        <v>7</v>
      </c>
      <c r="Q136" s="11" t="str">
        <f ca="1">IF(P136=0,"",IF(P131=1,"a",IF(P131=2,"b",IF(P131=3,"c",ABS(Q135)))))</f>
        <v>c</v>
      </c>
      <c r="R136" s="11" t="str">
        <f ca="1">IF(MIN(T132:T135)&lt;0,"-",IF(OR(COUNTIF(E132:Q135,0)=20,SUM(T132:T135)=0),"","+"))</f>
        <v>-</v>
      </c>
      <c r="S136" s="11">
        <f ca="1">IF(S131=1,ABS(T132),IF(S131=2,ABS(T133),IF(S131=3,ABS(T134),"")))</f>
        <v>2</v>
      </c>
      <c r="T136" s="11" t="str">
        <f ca="1">IF(S136=0,"",IF(S131=1,"a",IF(S131=2,"b",IF(S131=3,"c",ABS(T135)))))</f>
        <v>a</v>
      </c>
      <c r="U136" s="11" t="str">
        <f ca="1">IF(MIN(W132:W135)&lt;0,"-",IF(OR(COUNTIF(E132:T135,0)=24,SUM(W132:W135)=0),"","+"))</f>
        <v>-</v>
      </c>
      <c r="V136" s="11">
        <f ca="1">IF(V131=1,ABS(W132),IF(V131=2,ABS(W133),IF(V131=3,ABS(W134),"")))</f>
        <v>4</v>
      </c>
      <c r="W136" s="11" t="str">
        <f ca="1">IF(V136=0,"",IF(V131=1,"a",IF(V131=2,"b",IF(V131=3,"c",ABS(W135)))))</f>
        <v>b</v>
      </c>
      <c r="X136" s="11" t="str">
        <f ca="1">IF(MAX(Z132:Z135)&gt;0,"+",IF(MIN(Z132:Z135)&lt;0,"-",""))</f>
        <v>+</v>
      </c>
      <c r="Y136" s="11">
        <f ca="1">IF(Y131=1,ABS(Z132),IF(Y131=2,ABS(Z133),IF(Y131=3,ABS(Z134),"")))</f>
        <v>7</v>
      </c>
      <c r="Z136" s="11" t="str">
        <f ca="1">IF(Y136=0,"",IF(Y131=1,"a",IF(Y131=2,"b",IF(Y131=3,"c",ABS(Z135)))))</f>
        <v>a</v>
      </c>
      <c r="AA136" s="11" t="s">
        <v>6</v>
      </c>
      <c r="AB136" s="11"/>
      <c r="AC136" s="11"/>
      <c r="AD136" s="11" t="str">
        <f ca="1">IF(AE132&gt;0,"+","-")</f>
        <v>+</v>
      </c>
      <c r="AE136" s="11">
        <f ca="1">ABS(AE132)</f>
        <v>5</v>
      </c>
      <c r="AF136" s="11" t="s">
        <v>12</v>
      </c>
      <c r="AG136" s="11" t="str">
        <f ca="1">IF(AE133&lt;0,"-",IF(OR(AE132=0,AE133=0),"","+"))</f>
        <v>-</v>
      </c>
      <c r="AH136" s="11">
        <f ca="1">ABS(AE133)</f>
        <v>4</v>
      </c>
      <c r="AI136" s="11" t="s">
        <v>7</v>
      </c>
      <c r="AJ136" s="11" t="str">
        <f ca="1">IF(AE134&lt;0,"-",IF(OR(AND(AE132=0,AE133=0),AE134=0),"","+"))</f>
        <v>-</v>
      </c>
      <c r="AK136" s="11">
        <f ca="1">ABS(AE134)</f>
        <v>11</v>
      </c>
      <c r="AL136" s="11" t="s">
        <v>13</v>
      </c>
      <c r="AM136" s="11" t="str">
        <f ca="1">IF(COUNTIF(AE132:AE134,0)=3,"",IF(AE135&gt;0,"+",""))</f>
        <v/>
      </c>
      <c r="AN136" s="11">
        <f ca="1">AE135</f>
        <v>-4</v>
      </c>
    </row>
    <row r="137" spans="1:40" x14ac:dyDescent="0.15">
      <c r="A137" s="30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</row>
    <row r="138" spans="1:40" hidden="1" x14ac:dyDescent="0.15">
      <c r="A138" s="30"/>
      <c r="D138" s="11">
        <f ca="1">RANDBETWEEN(0,3)</f>
        <v>0</v>
      </c>
      <c r="E138" s="11"/>
      <c r="F138" s="11"/>
      <c r="G138" s="11">
        <f ca="1">RANDBETWEEN(0,3)</f>
        <v>0</v>
      </c>
      <c r="H138" s="11"/>
      <c r="I138" s="11"/>
      <c r="J138" s="11">
        <f ca="1">RANDBETWEEN(0,3)</f>
        <v>0</v>
      </c>
      <c r="K138" s="11"/>
      <c r="L138" s="11"/>
      <c r="M138" s="11">
        <f ca="1">RANDBETWEEN(0,3)</f>
        <v>3</v>
      </c>
      <c r="N138" s="11"/>
      <c r="O138" s="11"/>
      <c r="P138" s="11">
        <f ca="1">RANDBETWEEN(0,3)</f>
        <v>3</v>
      </c>
      <c r="Q138" s="11"/>
      <c r="R138" s="11"/>
      <c r="S138" s="11">
        <f ca="1">RANDBETWEEN(0,3)</f>
        <v>1</v>
      </c>
      <c r="T138" s="11"/>
      <c r="U138" s="11"/>
      <c r="V138" s="11">
        <f ca="1">RANDBETWEEN(0,3)</f>
        <v>0</v>
      </c>
      <c r="W138" s="11"/>
      <c r="X138" s="11"/>
      <c r="Y138" s="11">
        <f ca="1">RANDBETWEEN(0,3)</f>
        <v>2</v>
      </c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</row>
    <row r="139" spans="1:40" hidden="1" x14ac:dyDescent="0.15">
      <c r="A139" s="30"/>
      <c r="D139" s="11" t="s">
        <v>12</v>
      </c>
      <c r="E139" s="11">
        <f ca="1">IF(D138=1,VLOOKUP("a",D$6:E$9,2),0)</f>
        <v>0</v>
      </c>
      <c r="F139" s="11"/>
      <c r="G139" s="11"/>
      <c r="H139" s="11">
        <f ca="1">IF(G138=1,VLOOKUP("a",G$6:H$9,2),0)</f>
        <v>0</v>
      </c>
      <c r="I139" s="11"/>
      <c r="J139" s="11"/>
      <c r="K139" s="11">
        <f ca="1">IF(J138=1,VLOOKUP("a",J$6:K$9,2),0)</f>
        <v>0</v>
      </c>
      <c r="L139" s="11"/>
      <c r="M139" s="11"/>
      <c r="N139" s="11">
        <f ca="1">IF(M138=1,VLOOKUP("a",M$6:N$9,2),0)</f>
        <v>0</v>
      </c>
      <c r="O139" s="11"/>
      <c r="P139" s="11"/>
      <c r="Q139" s="11">
        <f ca="1">IF(P138=1,VLOOKUP("a",P$6:Q$9,2),0)</f>
        <v>0</v>
      </c>
      <c r="R139" s="11"/>
      <c r="S139" s="11"/>
      <c r="T139" s="11">
        <f ca="1">IF(S138=1,VLOOKUP("a",S$6:T$9,2),0)</f>
        <v>7</v>
      </c>
      <c r="U139" s="11"/>
      <c r="V139" s="11"/>
      <c r="W139" s="11">
        <f ca="1">IF(V138=1,VLOOKUP("a",V$6:W$9,2),0)</f>
        <v>0</v>
      </c>
      <c r="X139" s="11"/>
      <c r="Y139" s="11"/>
      <c r="Z139" s="11">
        <f ca="1">IF(Y138=1,VLOOKUP("a",Y$6:Z$9,2),0)</f>
        <v>0</v>
      </c>
      <c r="AA139" s="11"/>
      <c r="AB139" s="11"/>
      <c r="AC139" s="11"/>
      <c r="AD139" s="11"/>
      <c r="AE139" s="11">
        <f ca="1">SUM(D139:Z139)</f>
        <v>7</v>
      </c>
      <c r="AF139" s="11"/>
      <c r="AG139" s="11"/>
      <c r="AH139" s="11"/>
      <c r="AI139" s="11"/>
      <c r="AJ139" s="11"/>
      <c r="AK139" s="11"/>
      <c r="AL139" s="11"/>
      <c r="AM139" s="11"/>
      <c r="AN139" s="11"/>
    </row>
    <row r="140" spans="1:40" hidden="1" x14ac:dyDescent="0.15">
      <c r="A140" s="30"/>
      <c r="D140" s="11" t="s">
        <v>7</v>
      </c>
      <c r="E140" s="11">
        <f ca="1">IF(D138=2,VLOOKUP("b",D$6:E$9,2),0)</f>
        <v>0</v>
      </c>
      <c r="F140" s="11"/>
      <c r="G140" s="11"/>
      <c r="H140" s="11">
        <f ca="1">IF(G138=2,VLOOKUP("b",G$6:H$9,2),0)</f>
        <v>0</v>
      </c>
      <c r="I140" s="11"/>
      <c r="J140" s="11"/>
      <c r="K140" s="11">
        <f ca="1">IF(J138=2,VLOOKUP("b",J$6:K$9,2),0)</f>
        <v>0</v>
      </c>
      <c r="L140" s="11"/>
      <c r="M140" s="11"/>
      <c r="N140" s="11">
        <f ca="1">IF(M138=2,VLOOKUP("b",M$6:N$9,2),0)</f>
        <v>0</v>
      </c>
      <c r="O140" s="11"/>
      <c r="P140" s="11"/>
      <c r="Q140" s="11">
        <f ca="1">IF(P138=2,VLOOKUP("b",P$6:Q$9,2),0)</f>
        <v>0</v>
      </c>
      <c r="R140" s="11"/>
      <c r="S140" s="11"/>
      <c r="T140" s="11">
        <f ca="1">IF(S138=2,VLOOKUP("b",S$6:T$9,2),0)</f>
        <v>0</v>
      </c>
      <c r="U140" s="11"/>
      <c r="V140" s="11"/>
      <c r="W140" s="11">
        <f ca="1">IF(V138=2,VLOOKUP("b",V$6:W$9,2),0)</f>
        <v>0</v>
      </c>
      <c r="X140" s="11"/>
      <c r="Y140" s="11"/>
      <c r="Z140" s="11">
        <f ca="1">IF(Y138=2,VLOOKUP("b",Y$6:Z$9,2),0)</f>
        <v>4</v>
      </c>
      <c r="AA140" s="11"/>
      <c r="AB140" s="11"/>
      <c r="AC140" s="11"/>
      <c r="AD140" s="11"/>
      <c r="AE140" s="11">
        <f ca="1">SUM(D140:Z140)</f>
        <v>4</v>
      </c>
      <c r="AF140" s="11"/>
      <c r="AG140" s="11"/>
      <c r="AH140" s="11"/>
      <c r="AI140" s="11"/>
      <c r="AJ140" s="11"/>
      <c r="AK140" s="11"/>
      <c r="AL140" s="11"/>
      <c r="AM140" s="11"/>
      <c r="AN140" s="11"/>
    </row>
    <row r="141" spans="1:40" hidden="1" x14ac:dyDescent="0.15">
      <c r="A141" s="30"/>
      <c r="D141" s="11" t="s">
        <v>13</v>
      </c>
      <c r="E141" s="11">
        <f ca="1">IF(D138=3,VLOOKUP("c",D$6:E$9,2),0)</f>
        <v>0</v>
      </c>
      <c r="F141" s="11"/>
      <c r="G141" s="11"/>
      <c r="H141" s="11">
        <f ca="1">IF(G138=3,VLOOKUP("c",G$6:H$9,2),0)</f>
        <v>0</v>
      </c>
      <c r="I141" s="11"/>
      <c r="J141" s="11"/>
      <c r="K141" s="11">
        <f ca="1">IF(J138=3,VLOOKUP("c",J$6:K$9,2),0)</f>
        <v>0</v>
      </c>
      <c r="L141" s="11"/>
      <c r="M141" s="11"/>
      <c r="N141" s="11">
        <f ca="1">IF(M138=3,VLOOKUP("c",M$6:N$9,2),0)</f>
        <v>-7</v>
      </c>
      <c r="O141" s="11"/>
      <c r="P141" s="11"/>
      <c r="Q141" s="11">
        <f ca="1">IF(P138=3,VLOOKUP("c",P$6:Q$9,2),0)</f>
        <v>9</v>
      </c>
      <c r="R141" s="11"/>
      <c r="S141" s="11"/>
      <c r="T141" s="11">
        <f ca="1">IF(S138=3,VLOOKUP("c",S$6:T$9,2),0)</f>
        <v>0</v>
      </c>
      <c r="U141" s="11"/>
      <c r="V141" s="11"/>
      <c r="W141" s="11">
        <f ca="1">IF(V138=3,VLOOKUP("c",V$6:W$9,2),0)</f>
        <v>0</v>
      </c>
      <c r="X141" s="11"/>
      <c r="Y141" s="11"/>
      <c r="Z141" s="11">
        <f ca="1">IF(Y138=3,VLOOKUP("c",Y$6:Z$9,2),0)</f>
        <v>0</v>
      </c>
      <c r="AA141" s="11"/>
      <c r="AB141" s="11"/>
      <c r="AC141" s="11"/>
      <c r="AD141" s="11"/>
      <c r="AE141" s="11">
        <f ca="1">SUM(D141:Z141)</f>
        <v>2</v>
      </c>
      <c r="AF141" s="11"/>
      <c r="AG141" s="11"/>
      <c r="AH141" s="11"/>
      <c r="AI141" s="11"/>
      <c r="AJ141" s="11"/>
      <c r="AK141" s="11"/>
      <c r="AL141" s="11"/>
      <c r="AM141" s="11"/>
      <c r="AN141" s="11"/>
    </row>
    <row r="142" spans="1:40" hidden="1" x14ac:dyDescent="0.15">
      <c r="A142" s="30"/>
      <c r="D142" s="11" t="s">
        <v>24</v>
      </c>
      <c r="E142" s="11">
        <f ca="1">IF(D138=0,VLOOKUP("d",D$6:E$9,2),0)</f>
        <v>9</v>
      </c>
      <c r="F142" s="11"/>
      <c r="G142" s="11"/>
      <c r="H142" s="11">
        <f ca="1">IF(G138=0,VLOOKUP("d",G$6:H$9,2),0)</f>
        <v>4</v>
      </c>
      <c r="I142" s="11"/>
      <c r="J142" s="11"/>
      <c r="K142" s="11">
        <f ca="1">IF(J138=0,VLOOKUP("d",J$6:K$9,2),0)</f>
        <v>-4</v>
      </c>
      <c r="L142" s="11"/>
      <c r="M142" s="11"/>
      <c r="N142" s="11">
        <f ca="1">IF(M138=0,VLOOKUP("d",M$6:N$9,2),0)</f>
        <v>0</v>
      </c>
      <c r="O142" s="11"/>
      <c r="P142" s="11"/>
      <c r="Q142" s="11">
        <f ca="1">IF(P138=0,VLOOKUP("d",P$6:Q$9,2),0)</f>
        <v>0</v>
      </c>
      <c r="R142" s="11"/>
      <c r="S142" s="11"/>
      <c r="T142" s="11">
        <f ca="1">IF(S138=0,VLOOKUP("d",S$6:T$9,2),0)</f>
        <v>0</v>
      </c>
      <c r="U142" s="11"/>
      <c r="V142" s="11"/>
      <c r="W142" s="11">
        <f ca="1">IF(V138=0,VLOOKUP("d",V$6:W$9,2),0)</f>
        <v>7</v>
      </c>
      <c r="X142" s="11"/>
      <c r="Y142" s="11"/>
      <c r="Z142" s="11">
        <f ca="1">IF(Y138=0,VLOOKUP("d",Y$6:Z$9,2),0)</f>
        <v>0</v>
      </c>
      <c r="AA142" s="11"/>
      <c r="AB142" s="11"/>
      <c r="AC142" s="11"/>
      <c r="AD142" s="11"/>
      <c r="AE142" s="11">
        <f ca="1">SUM(D142:Z142)</f>
        <v>16</v>
      </c>
      <c r="AF142" s="11"/>
      <c r="AG142" s="11"/>
      <c r="AH142" s="11"/>
      <c r="AI142" s="11"/>
      <c r="AJ142" s="11"/>
      <c r="AK142" s="11"/>
      <c r="AL142" s="11"/>
      <c r="AM142" s="11"/>
      <c r="AN142" s="11"/>
    </row>
    <row r="143" spans="1:40" x14ac:dyDescent="0.15">
      <c r="A143" s="30">
        <v>9</v>
      </c>
      <c r="C143" s="27" t="str">
        <f ca="1">IF(MIN(E139:E142)&lt;0,"-","")</f>
        <v/>
      </c>
      <c r="D143" s="11" t="str">
        <f ca="1">IF(D138=1,ABS(E139),IF(D138=2,ABS(E140),IF(D138=3,ABS(E141),"")))</f>
        <v/>
      </c>
      <c r="E143" s="11">
        <f ca="1">IF(D143=0,"",IF(D138=1,"a",IF(D138=2,"b",IF(D138=3,"c",ABS(E142)))))</f>
        <v>9</v>
      </c>
      <c r="F143" s="11" t="str">
        <f ca="1">IF(MIN(H139:H142)&lt;0,"-",IF(OR(SUM(E139:E142)=0,SUM(H139:H142)=0),"","+"))</f>
        <v>+</v>
      </c>
      <c r="G143" s="11" t="str">
        <f ca="1">IF(G138=1,ABS(H139),IF(G138=2,ABS(H140),IF(G138=3,ABS(H141),"")))</f>
        <v/>
      </c>
      <c r="H143" s="11">
        <f ca="1">IF(G143=0,"",IF(G138=1,"a",IF(G138=2,"b",IF(G138=3,"c",ABS(H142)))))</f>
        <v>4</v>
      </c>
      <c r="I143" s="11" t="str">
        <f ca="1">IF(MIN(K139:K142)&lt;0,"-",IF(OR(COUNTIF(E139:H142,0)=8,SUM(K139:K142)=0),"","+"))</f>
        <v>-</v>
      </c>
      <c r="J143" s="11" t="str">
        <f ca="1">IF(J138=1,ABS(K139),IF(J138=2,ABS(K140),IF(J138=3,ABS(K141),"")))</f>
        <v/>
      </c>
      <c r="K143" s="11">
        <f ca="1">IF(J143=0,"",IF(J138=1,"a",IF(J138=2,"b",IF(J138=3,"c",ABS(K142)))))</f>
        <v>4</v>
      </c>
      <c r="L143" s="11" t="str">
        <f ca="1">IF(MIN(N139:N142)&lt;0,"-",IF(OR(COUNTIF(E139:K142,0)=12,SUM(N139:N142)=0),"","+"))</f>
        <v>-</v>
      </c>
      <c r="M143" s="11">
        <f ca="1">IF(M138=1,ABS(N139),IF(M138=2,ABS(N140),IF(M138=3,ABS(N141),"")))</f>
        <v>7</v>
      </c>
      <c r="N143" s="11" t="str">
        <f ca="1">IF(M143=0,"",IF(M138=1,"a",IF(M138=2,"b",IF(M138=3,"c",ABS(N142)))))</f>
        <v>c</v>
      </c>
      <c r="O143" s="11" t="str">
        <f ca="1">IF(MIN(Q139:Q142)&lt;0,"-",IF(OR(COUNTIF(E139:N142,0)=16,SUM(Q139:Q142)=0),"","+"))</f>
        <v>+</v>
      </c>
      <c r="P143" s="11">
        <f ca="1">IF(P138=1,ABS(Q139),IF(P138=2,ABS(Q140),IF(P138=3,ABS(Q141),"")))</f>
        <v>9</v>
      </c>
      <c r="Q143" s="11" t="str">
        <f ca="1">IF(P143=0,"",IF(P138=1,"a",IF(P138=2,"b",IF(P138=3,"c",ABS(Q142)))))</f>
        <v>c</v>
      </c>
      <c r="R143" s="11" t="str">
        <f ca="1">IF(MIN(T139:T142)&lt;0,"-",IF(OR(COUNTIF(E139:Q142,0)=20,SUM(T139:T142)=0),"","+"))</f>
        <v>+</v>
      </c>
      <c r="S143" s="11">
        <f ca="1">IF(S138=1,ABS(T139),IF(S138=2,ABS(T140),IF(S138=3,ABS(T141),"")))</f>
        <v>7</v>
      </c>
      <c r="T143" s="11" t="str">
        <f ca="1">IF(S143=0,"",IF(S138=1,"a",IF(S138=2,"b",IF(S138=3,"c",ABS(T142)))))</f>
        <v>a</v>
      </c>
      <c r="U143" s="11" t="str">
        <f ca="1">IF(MIN(W139:W142)&lt;0,"-",IF(OR(COUNTIF(E139:T142,0)=24,SUM(W139:W142)=0),"","+"))</f>
        <v>+</v>
      </c>
      <c r="V143" s="11" t="str">
        <f ca="1">IF(V138=1,ABS(W139),IF(V138=2,ABS(W140),IF(V138=3,ABS(W141),"")))</f>
        <v/>
      </c>
      <c r="W143" s="11">
        <f ca="1">IF(V143=0,"",IF(V138=1,"a",IF(V138=2,"b",IF(V138=3,"c",ABS(W142)))))</f>
        <v>7</v>
      </c>
      <c r="X143" s="11" t="str">
        <f ca="1">IF(MAX(Z139:Z142)&gt;0,"+",IF(MIN(Z139:Z142)&lt;0,"-",""))</f>
        <v>+</v>
      </c>
      <c r="Y143" s="11">
        <f ca="1">IF(Y138=1,ABS(Z139),IF(Y138=2,ABS(Z140),IF(Y138=3,ABS(Z141),"")))</f>
        <v>4</v>
      </c>
      <c r="Z143" s="11" t="str">
        <f ca="1">IF(Y143=0,"",IF(Y138=1,"a",IF(Y138=2,"b",IF(Y138=3,"c",ABS(Z142)))))</f>
        <v>b</v>
      </c>
      <c r="AA143" s="11" t="s">
        <v>6</v>
      </c>
      <c r="AB143" s="11"/>
      <c r="AC143" s="11"/>
      <c r="AD143" s="11" t="str">
        <f ca="1">IF(AE139&gt;0,"+","-")</f>
        <v>+</v>
      </c>
      <c r="AE143" s="11">
        <f ca="1">ABS(AE139)</f>
        <v>7</v>
      </c>
      <c r="AF143" s="11" t="s">
        <v>12</v>
      </c>
      <c r="AG143" s="11" t="str">
        <f ca="1">IF(AE140&lt;0,"-",IF(OR(AE139=0,AE140=0),"","+"))</f>
        <v>+</v>
      </c>
      <c r="AH143" s="11">
        <f ca="1">ABS(AE140)</f>
        <v>4</v>
      </c>
      <c r="AI143" s="11" t="s">
        <v>7</v>
      </c>
      <c r="AJ143" s="11" t="str">
        <f ca="1">IF(AE141&lt;0,"-",IF(OR(AND(AE139=0,AE140=0),AE141=0),"","+"))</f>
        <v>+</v>
      </c>
      <c r="AK143" s="11">
        <f ca="1">ABS(AE141)</f>
        <v>2</v>
      </c>
      <c r="AL143" s="11" t="s">
        <v>13</v>
      </c>
      <c r="AM143" s="11" t="str">
        <f ca="1">IF(COUNTIF(AE139:AE141,0)=3,"",IF(AE142&gt;0,"+",""))</f>
        <v>+</v>
      </c>
      <c r="AN143" s="11">
        <f ca="1">AE142</f>
        <v>16</v>
      </c>
    </row>
    <row r="144" spans="1:40" x14ac:dyDescent="0.15">
      <c r="A144" s="30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</row>
    <row r="145" spans="1:40" hidden="1" x14ac:dyDescent="0.15">
      <c r="A145" s="30"/>
      <c r="D145" s="11">
        <f ca="1">RANDBETWEEN(0,3)</f>
        <v>3</v>
      </c>
      <c r="E145" s="11"/>
      <c r="F145" s="11"/>
      <c r="G145" s="11">
        <f ca="1">RANDBETWEEN(0,3)</f>
        <v>3</v>
      </c>
      <c r="H145" s="11"/>
      <c r="I145" s="11"/>
      <c r="J145" s="11">
        <f ca="1">RANDBETWEEN(0,3)</f>
        <v>0</v>
      </c>
      <c r="K145" s="11"/>
      <c r="L145" s="11"/>
      <c r="M145" s="11">
        <f ca="1">RANDBETWEEN(0,3)</f>
        <v>2</v>
      </c>
      <c r="N145" s="11"/>
      <c r="O145" s="11"/>
      <c r="P145" s="11">
        <f ca="1">RANDBETWEEN(0,3)</f>
        <v>0</v>
      </c>
      <c r="Q145" s="11"/>
      <c r="R145" s="11"/>
      <c r="S145" s="11">
        <f ca="1">RANDBETWEEN(0,3)</f>
        <v>2</v>
      </c>
      <c r="T145" s="11"/>
      <c r="U145" s="11"/>
      <c r="V145" s="11">
        <f ca="1">RANDBETWEEN(0,3)</f>
        <v>2</v>
      </c>
      <c r="W145" s="11"/>
      <c r="X145" s="11"/>
      <c r="Y145" s="11">
        <f ca="1">RANDBETWEEN(0,3)</f>
        <v>1</v>
      </c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</row>
    <row r="146" spans="1:40" hidden="1" x14ac:dyDescent="0.15">
      <c r="A146" s="30"/>
      <c r="D146" s="11" t="s">
        <v>12</v>
      </c>
      <c r="E146" s="11">
        <f ca="1">IF(D145=1,VLOOKUP("a",S$6:T$9,2),0)</f>
        <v>0</v>
      </c>
      <c r="F146" s="11"/>
      <c r="G146" s="11"/>
      <c r="H146" s="11">
        <f ca="1">IF(G145=1,VLOOKUP("a",V$6:W$9,2),0)</f>
        <v>0</v>
      </c>
      <c r="I146" s="11"/>
      <c r="J146" s="11"/>
      <c r="K146" s="11">
        <f ca="1">IF(J145=1,VLOOKUP("a",Y$6:Z$9,2),0)</f>
        <v>0</v>
      </c>
      <c r="L146" s="11"/>
      <c r="M146" s="11"/>
      <c r="N146" s="11">
        <f ca="1">IF(M145=1,VLOOKUP("a",M$6:N$9,2),0)</f>
        <v>0</v>
      </c>
      <c r="O146" s="11"/>
      <c r="P146" s="11"/>
      <c r="Q146" s="11">
        <f ca="1">IF(P145=1,VLOOKUP("a",P$6:Q$9,2),0)</f>
        <v>0</v>
      </c>
      <c r="R146" s="11"/>
      <c r="S146" s="11"/>
      <c r="T146" s="11">
        <f ca="1">IF(S145=1,VLOOKUP("a",S$6:T$9,2),0)</f>
        <v>0</v>
      </c>
      <c r="U146" s="11"/>
      <c r="V146" s="11"/>
      <c r="W146" s="11">
        <f ca="1">IF(V145=1,VLOOKUP("a",V$6:W$9,2),0)</f>
        <v>0</v>
      </c>
      <c r="X146" s="11"/>
      <c r="Y146" s="11"/>
      <c r="Z146" s="11">
        <f ca="1">IF(Y145=1,VLOOKUP("a",Y$6:Z$9,2),0)</f>
        <v>7</v>
      </c>
      <c r="AA146" s="11"/>
      <c r="AB146" s="11"/>
      <c r="AC146" s="11"/>
      <c r="AD146" s="11"/>
      <c r="AE146" s="11">
        <f ca="1">SUM(D146:Z146)</f>
        <v>7</v>
      </c>
      <c r="AF146" s="11"/>
      <c r="AG146" s="11"/>
      <c r="AH146" s="11"/>
      <c r="AI146" s="11"/>
      <c r="AJ146" s="11"/>
      <c r="AK146" s="11"/>
      <c r="AL146" s="11"/>
      <c r="AM146" s="11"/>
      <c r="AN146" s="11"/>
    </row>
    <row r="147" spans="1:40" hidden="1" x14ac:dyDescent="0.15">
      <c r="A147" s="30"/>
      <c r="D147" s="11" t="s">
        <v>7</v>
      </c>
      <c r="E147" s="11">
        <f ca="1">IF(D145=2,VLOOKUP("b",S$6:T$9,2),0)</f>
        <v>0</v>
      </c>
      <c r="F147" s="11"/>
      <c r="G147" s="11"/>
      <c r="H147" s="11">
        <f ca="1">IF(G145=2,VLOOKUP("b",V$6:W$9,2),0)</f>
        <v>0</v>
      </c>
      <c r="I147" s="11"/>
      <c r="J147" s="11"/>
      <c r="K147" s="11">
        <f ca="1">IF(J145=2,VLOOKUP("b",Y$6:Z$9,2),0)</f>
        <v>0</v>
      </c>
      <c r="L147" s="11"/>
      <c r="M147" s="11"/>
      <c r="N147" s="11">
        <f ca="1">IF(M145=2,VLOOKUP("b",M$6:N$9,2),0)</f>
        <v>0</v>
      </c>
      <c r="O147" s="11"/>
      <c r="P147" s="11"/>
      <c r="Q147" s="11">
        <f ca="1">IF(P145=2,VLOOKUP("b",P$6:Q$9,2),0)</f>
        <v>0</v>
      </c>
      <c r="R147" s="11"/>
      <c r="S147" s="11"/>
      <c r="T147" s="11">
        <f ca="1">IF(S145=2,VLOOKUP("b",S$6:T$9,2),0)</f>
        <v>-7</v>
      </c>
      <c r="U147" s="11"/>
      <c r="V147" s="11"/>
      <c r="W147" s="11">
        <f ca="1">IF(V145=2,VLOOKUP("b",V$6:W$9,2),0)</f>
        <v>-4</v>
      </c>
      <c r="X147" s="11"/>
      <c r="Y147" s="11"/>
      <c r="Z147" s="11">
        <f ca="1">IF(Y145=2,VLOOKUP("b",Y$6:Z$9,2),0)</f>
        <v>0</v>
      </c>
      <c r="AA147" s="11"/>
      <c r="AB147" s="11"/>
      <c r="AC147" s="11"/>
      <c r="AD147" s="11"/>
      <c r="AE147" s="11">
        <f ca="1">SUM(D147:Z147)</f>
        <v>-11</v>
      </c>
      <c r="AF147" s="11"/>
      <c r="AG147" s="11"/>
      <c r="AH147" s="11"/>
      <c r="AI147" s="11"/>
      <c r="AJ147" s="11"/>
      <c r="AK147" s="11"/>
      <c r="AL147" s="11"/>
      <c r="AM147" s="11"/>
      <c r="AN147" s="11"/>
    </row>
    <row r="148" spans="1:40" hidden="1" x14ac:dyDescent="0.15">
      <c r="A148" s="30"/>
      <c r="D148" s="11" t="s">
        <v>13</v>
      </c>
      <c r="E148" s="11">
        <f ca="1">IF(D145=3,VLOOKUP("c",S$6:T$9,2),0)</f>
        <v>-9</v>
      </c>
      <c r="F148" s="11"/>
      <c r="G148" s="11"/>
      <c r="H148" s="11">
        <f ca="1">IF(G145=3,VLOOKUP("c",V$6:W$9,2),0)</f>
        <v>5</v>
      </c>
      <c r="I148" s="11"/>
      <c r="J148" s="11"/>
      <c r="K148" s="11">
        <f ca="1">IF(J145=3,VLOOKUP("c",Y$6:Z$9,2),0)</f>
        <v>0</v>
      </c>
      <c r="L148" s="11"/>
      <c r="M148" s="11"/>
      <c r="N148" s="11">
        <f ca="1">IF(M145=3,VLOOKUP("c",M$6:N$9,2),0)</f>
        <v>0</v>
      </c>
      <c r="O148" s="11"/>
      <c r="P148" s="11"/>
      <c r="Q148" s="11">
        <f ca="1">IF(P145=3,VLOOKUP("c",P$6:Q$9,2),0)</f>
        <v>0</v>
      </c>
      <c r="R148" s="11"/>
      <c r="S148" s="11"/>
      <c r="T148" s="11">
        <f ca="1">IF(S145=3,VLOOKUP("c",S$6:T$9,2),0)</f>
        <v>0</v>
      </c>
      <c r="U148" s="11"/>
      <c r="V148" s="11"/>
      <c r="W148" s="11">
        <f ca="1">IF(V145=3,VLOOKUP("c",V$6:W$9,2),0)</f>
        <v>0</v>
      </c>
      <c r="X148" s="11"/>
      <c r="Y148" s="11"/>
      <c r="Z148" s="11">
        <f ca="1">IF(Y145=3,VLOOKUP("c",Y$6:Z$9,2),0)</f>
        <v>0</v>
      </c>
      <c r="AA148" s="11"/>
      <c r="AB148" s="11"/>
      <c r="AC148" s="11"/>
      <c r="AD148" s="11"/>
      <c r="AE148" s="11">
        <f ca="1">SUM(D148:Z148)</f>
        <v>-4</v>
      </c>
      <c r="AF148" s="11"/>
      <c r="AG148" s="11"/>
      <c r="AH148" s="11"/>
      <c r="AI148" s="11"/>
      <c r="AJ148" s="11"/>
      <c r="AK148" s="11"/>
      <c r="AL148" s="11"/>
      <c r="AM148" s="11"/>
      <c r="AN148" s="11"/>
    </row>
    <row r="149" spans="1:40" hidden="1" x14ac:dyDescent="0.15">
      <c r="A149" s="30"/>
      <c r="D149" s="11" t="s">
        <v>24</v>
      </c>
      <c r="E149" s="11">
        <f ca="1">IF(D145=0,VLOOKUP("d",S$6:T$9,2),0)</f>
        <v>0</v>
      </c>
      <c r="F149" s="11"/>
      <c r="G149" s="11"/>
      <c r="H149" s="11">
        <f ca="1">IF(G145=0,VLOOKUP("d",V$6:W$9,2),0)</f>
        <v>0</v>
      </c>
      <c r="I149" s="11"/>
      <c r="J149" s="11"/>
      <c r="K149" s="11">
        <f ca="1">IF(J145=0,VLOOKUP("d",Y$6:Z$9,2),0)</f>
        <v>0</v>
      </c>
      <c r="L149" s="11"/>
      <c r="M149" s="11"/>
      <c r="N149" s="11">
        <f ca="1">IF(M145=0,VLOOKUP("d",M$6:N$9,2),0)</f>
        <v>0</v>
      </c>
      <c r="O149" s="11"/>
      <c r="P149" s="11"/>
      <c r="Q149" s="11">
        <f ca="1">IF(P145=0,VLOOKUP("d",P$6:Q$9,2),0)</f>
        <v>-3</v>
      </c>
      <c r="R149" s="11"/>
      <c r="S149" s="11"/>
      <c r="T149" s="11">
        <f ca="1">IF(S145=0,VLOOKUP("d",S$6:T$9,2),0)</f>
        <v>0</v>
      </c>
      <c r="U149" s="11"/>
      <c r="V149" s="11"/>
      <c r="W149" s="11">
        <f ca="1">IF(V145=0,VLOOKUP("d",V$6:W$9,2),0)</f>
        <v>0</v>
      </c>
      <c r="X149" s="11"/>
      <c r="Y149" s="11"/>
      <c r="Z149" s="11">
        <f ca="1">IF(Y145=0,VLOOKUP("d",Y$6:Z$9,2),0)</f>
        <v>0</v>
      </c>
      <c r="AA149" s="11"/>
      <c r="AB149" s="11"/>
      <c r="AC149" s="11"/>
      <c r="AD149" s="11"/>
      <c r="AE149" s="11">
        <f ca="1">SUM(D149:Z149)</f>
        <v>-3</v>
      </c>
      <c r="AF149" s="11"/>
      <c r="AG149" s="11"/>
      <c r="AH149" s="11"/>
      <c r="AI149" s="11"/>
      <c r="AJ149" s="11"/>
      <c r="AK149" s="11"/>
      <c r="AL149" s="11"/>
      <c r="AM149" s="11"/>
      <c r="AN149" s="11"/>
    </row>
    <row r="150" spans="1:40" x14ac:dyDescent="0.15">
      <c r="A150" s="30">
        <v>10</v>
      </c>
      <c r="C150" s="27" t="str">
        <f ca="1">IF(MIN(E146:E149)&lt;0,"-","")</f>
        <v>-</v>
      </c>
      <c r="D150" s="11">
        <f ca="1">IF(D145=1,ABS(E146),IF(D145=2,ABS(E147),IF(D145=3,ABS(E148),"")))</f>
        <v>9</v>
      </c>
      <c r="E150" s="11" t="str">
        <f ca="1">IF(D150=0,"",IF(D145=1,"a",IF(D145=2,"b",IF(D145=3,"c",ABS(E149)))))</f>
        <v>c</v>
      </c>
      <c r="F150" s="11" t="str">
        <f ca="1">IF(MIN(H146:H149)&lt;0,"-",IF(OR(SUM(E146:E149)=0,SUM(H146:H149)=0),"","+"))</f>
        <v>+</v>
      </c>
      <c r="G150" s="11">
        <f ca="1">IF(G145=1,ABS(H146),IF(G145=2,ABS(H147),IF(G145=3,ABS(H148),"")))</f>
        <v>5</v>
      </c>
      <c r="H150" s="11" t="str">
        <f ca="1">IF(G150=0,"",IF(G145=1,"a",IF(G145=2,"b",IF(G145=3,"c",ABS(H149)))))</f>
        <v>c</v>
      </c>
      <c r="I150" s="11" t="str">
        <f ca="1">IF(MIN(K146:K149)&lt;0,"-",IF(OR(COUNTIF(E146:H149,0)=8,SUM(K146:K149)=0),"","+"))</f>
        <v/>
      </c>
      <c r="J150" s="11" t="str">
        <f ca="1">IF(J145=1,ABS(K146),IF(J145=2,ABS(K147),IF(J145=3,ABS(K148),"")))</f>
        <v/>
      </c>
      <c r="K150" s="11">
        <f ca="1">IF(J150=0,"",IF(J145=1,"a",IF(J145=2,"b",IF(J145=3,"c",ABS(K149)))))</f>
        <v>0</v>
      </c>
      <c r="L150" s="11" t="str">
        <f ca="1">IF(MIN(N146:N149)&lt;0,"-",IF(OR(COUNTIF(E146:K149,0)=12,SUM(N146:N149)=0),"","+"))</f>
        <v/>
      </c>
      <c r="M150" s="11">
        <f ca="1">IF(M145=1,ABS(N146),IF(M145=2,ABS(N147),IF(M145=3,ABS(N148),"")))</f>
        <v>0</v>
      </c>
      <c r="N150" s="11" t="str">
        <f ca="1">IF(M150=0,"",IF(M145=1,"a",IF(M145=2,"b",IF(M145=3,"c",ABS(N149)))))</f>
        <v/>
      </c>
      <c r="O150" s="11" t="str">
        <f ca="1">IF(MIN(Q146:Q149)&lt;0,"-",IF(OR(COUNTIF(E146:N149,0)=16,SUM(Q146:Q149)=0),"","+"))</f>
        <v>-</v>
      </c>
      <c r="P150" s="11" t="str">
        <f ca="1">IF(P145=1,ABS(Q146),IF(P145=2,ABS(Q147),IF(P145=3,ABS(Q148),"")))</f>
        <v/>
      </c>
      <c r="Q150" s="11">
        <f ca="1">IF(P150=0,"",IF(P145=1,"a",IF(P145=2,"b",IF(P145=3,"c",ABS(Q149)))))</f>
        <v>3</v>
      </c>
      <c r="R150" s="11" t="str">
        <f ca="1">IF(MIN(T146:T149)&lt;0,"-",IF(OR(COUNTIF(E146:Q149,0)=20,SUM(T146:T149)=0),"","+"))</f>
        <v>-</v>
      </c>
      <c r="S150" s="11">
        <f ca="1">IF(S145=1,ABS(T146),IF(S145=2,ABS(T147),IF(S145=3,ABS(T148),"")))</f>
        <v>7</v>
      </c>
      <c r="T150" s="11" t="str">
        <f ca="1">IF(S150=0,"",IF(S145=1,"a",IF(S145=2,"b",IF(S145=3,"c",ABS(T149)))))</f>
        <v>b</v>
      </c>
      <c r="U150" s="11" t="str">
        <f ca="1">IF(MIN(W146:W149)&lt;0,"-",IF(OR(COUNTIF(E146:T149,0)=24,SUM(W146:W149)=0),"","+"))</f>
        <v>-</v>
      </c>
      <c r="V150" s="11">
        <f ca="1">IF(V145=1,ABS(W146),IF(V145=2,ABS(W147),IF(V145=3,ABS(W148),"")))</f>
        <v>4</v>
      </c>
      <c r="W150" s="11" t="str">
        <f ca="1">IF(V150=0,"",IF(V145=1,"a",IF(V145=2,"b",IF(V145=3,"c",ABS(W149)))))</f>
        <v>b</v>
      </c>
      <c r="X150" s="11" t="str">
        <f ca="1">IF(MAX(Z146:Z149)&gt;0,"+",IF(MIN(Z146:Z149)&lt;0,"-",""))</f>
        <v>+</v>
      </c>
      <c r="Y150" s="11">
        <f ca="1">IF(Y145=1,ABS(Z146),IF(Y145=2,ABS(Z147),IF(Y145=3,ABS(Z148),"")))</f>
        <v>7</v>
      </c>
      <c r="Z150" s="11" t="str">
        <f ca="1">IF(Y150=0,"",IF(Y145=1,"a",IF(Y145=2,"b",IF(Y145=3,"c",ABS(Z149)))))</f>
        <v>a</v>
      </c>
      <c r="AA150" s="11" t="s">
        <v>6</v>
      </c>
      <c r="AB150" s="11"/>
      <c r="AC150" s="11"/>
      <c r="AD150" s="11" t="str">
        <f ca="1">IF(AE146&gt;0,"+","-")</f>
        <v>+</v>
      </c>
      <c r="AE150" s="11">
        <f ca="1">ABS(AE146)</f>
        <v>7</v>
      </c>
      <c r="AF150" s="11" t="s">
        <v>12</v>
      </c>
      <c r="AG150" s="11" t="str">
        <f ca="1">IF(AE147&lt;0,"-",IF(OR(AE146=0,AE147=0),"","+"))</f>
        <v>-</v>
      </c>
      <c r="AH150" s="11">
        <f ca="1">ABS(AE147)</f>
        <v>11</v>
      </c>
      <c r="AI150" s="11" t="s">
        <v>7</v>
      </c>
      <c r="AJ150" s="11" t="str">
        <f ca="1">IF(AE148&lt;0,"-",IF(OR(AND(AE146=0,AE147=0),AE148=0),"","+"))</f>
        <v>-</v>
      </c>
      <c r="AK150" s="11">
        <f ca="1">ABS(AE148)</f>
        <v>4</v>
      </c>
      <c r="AL150" s="11" t="s">
        <v>13</v>
      </c>
      <c r="AM150" s="11" t="str">
        <f ca="1">IF(COUNTIF(AE146:AE148,0)=3,"",IF(AE149&gt;0,"+",""))</f>
        <v/>
      </c>
      <c r="AN150" s="11">
        <f ca="1">AE149</f>
        <v>-3</v>
      </c>
    </row>
    <row r="151" spans="1:40" x14ac:dyDescent="0.15">
      <c r="A151" s="30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</row>
    <row r="152" spans="1:40" hidden="1" x14ac:dyDescent="0.15">
      <c r="A152" s="30"/>
      <c r="D152" s="11">
        <f ca="1">RANDBETWEEN(0,3)</f>
        <v>3</v>
      </c>
      <c r="E152" s="11"/>
      <c r="F152" s="11"/>
      <c r="G152" s="11">
        <f ca="1">RANDBETWEEN(0,3)</f>
        <v>3</v>
      </c>
      <c r="H152" s="11"/>
      <c r="I152" s="11"/>
      <c r="J152" s="11">
        <f ca="1">RANDBETWEEN(0,3)</f>
        <v>0</v>
      </c>
      <c r="K152" s="11"/>
      <c r="L152" s="11"/>
      <c r="M152" s="11">
        <f ca="1">RANDBETWEEN(0,3)</f>
        <v>1</v>
      </c>
      <c r="N152" s="11"/>
      <c r="O152" s="11"/>
      <c r="P152" s="11">
        <f ca="1">RANDBETWEEN(0,3)</f>
        <v>1</v>
      </c>
      <c r="Q152" s="11"/>
      <c r="R152" s="11"/>
      <c r="S152" s="11">
        <f ca="1">RANDBETWEEN(0,3)</f>
        <v>0</v>
      </c>
      <c r="T152" s="11"/>
      <c r="U152" s="11"/>
      <c r="V152" s="11">
        <f ca="1">RANDBETWEEN(0,3)</f>
        <v>3</v>
      </c>
      <c r="W152" s="11"/>
      <c r="X152" s="11"/>
      <c r="Y152" s="11">
        <f ca="1">RANDBETWEEN(0,3)</f>
        <v>3</v>
      </c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</row>
    <row r="153" spans="1:40" hidden="1" x14ac:dyDescent="0.15">
      <c r="A153" s="30"/>
      <c r="D153" s="11" t="s">
        <v>12</v>
      </c>
      <c r="E153" s="11">
        <f ca="1">IF(D152=1,VLOOKUP("a",G$6:H$9,2),0)</f>
        <v>0</v>
      </c>
      <c r="F153" s="11"/>
      <c r="G153" s="11"/>
      <c r="H153" s="11">
        <f ca="1">IF(G152=1,VLOOKUP("a",D$6:E$9,2),0)</f>
        <v>0</v>
      </c>
      <c r="I153" s="11"/>
      <c r="J153" s="11"/>
      <c r="K153" s="11">
        <f ca="1">IF(J152=1,VLOOKUP("a",M$6:N$9,2),0)</f>
        <v>0</v>
      </c>
      <c r="L153" s="11"/>
      <c r="M153" s="11"/>
      <c r="N153" s="11">
        <f ca="1">IF(M152=1,VLOOKUP("a",J$6:K$9,2),0)</f>
        <v>-9</v>
      </c>
      <c r="O153" s="11"/>
      <c r="P153" s="11"/>
      <c r="Q153" s="11">
        <f ca="1">IF(P152=1,VLOOKUP("a",S$6:T$9,2),0)</f>
        <v>7</v>
      </c>
      <c r="R153" s="11"/>
      <c r="S153" s="11"/>
      <c r="T153" s="11">
        <f ca="1">IF(S152=1,VLOOKUP("a",P$6:Q$9,2),0)</f>
        <v>0</v>
      </c>
      <c r="U153" s="11"/>
      <c r="V153" s="11"/>
      <c r="W153" s="11">
        <f ca="1">IF(V152=1,VLOOKUP("a",Y$6:Z$9,2),0)</f>
        <v>0</v>
      </c>
      <c r="X153" s="11"/>
      <c r="Y153" s="11"/>
      <c r="Z153" s="11">
        <f ca="1">IF(Y152=1,VLOOKUP("a",V$6:W$9,2),0)</f>
        <v>0</v>
      </c>
      <c r="AA153" s="11"/>
      <c r="AB153" s="11"/>
      <c r="AC153" s="11"/>
      <c r="AD153" s="11"/>
      <c r="AE153" s="11">
        <f ca="1">SUM(D153:Z153)</f>
        <v>-2</v>
      </c>
      <c r="AF153" s="11"/>
      <c r="AG153" s="11"/>
      <c r="AH153" s="11"/>
      <c r="AI153" s="11"/>
      <c r="AJ153" s="11"/>
      <c r="AK153" s="11"/>
      <c r="AL153" s="11"/>
      <c r="AM153" s="11"/>
      <c r="AN153" s="11"/>
    </row>
    <row r="154" spans="1:40" hidden="1" x14ac:dyDescent="0.15">
      <c r="A154" s="30"/>
      <c r="D154" s="11" t="s">
        <v>7</v>
      </c>
      <c r="E154" s="11">
        <f ca="1">IF(D152=2,VLOOKUP("b",G$6:H$9,2),0)</f>
        <v>0</v>
      </c>
      <c r="F154" s="11"/>
      <c r="G154" s="11"/>
      <c r="H154" s="11">
        <f ca="1">IF(G152=2,VLOOKUP("b",D$6:E$9,2),0)</f>
        <v>0</v>
      </c>
      <c r="I154" s="11"/>
      <c r="J154" s="11"/>
      <c r="K154" s="11">
        <f ca="1">IF(J152=2,VLOOKUP("b",M$6:N$9,2),0)</f>
        <v>0</v>
      </c>
      <c r="L154" s="11"/>
      <c r="M154" s="11"/>
      <c r="N154" s="11">
        <f ca="1">IF(M152=2,VLOOKUP("b",J$6:K$9,2),0)</f>
        <v>0</v>
      </c>
      <c r="O154" s="11"/>
      <c r="P154" s="11"/>
      <c r="Q154" s="11">
        <f ca="1">IF(P152=2,VLOOKUP("b",S$6:T$9,2),0)</f>
        <v>0</v>
      </c>
      <c r="R154" s="11"/>
      <c r="S154" s="11"/>
      <c r="T154" s="11">
        <f ca="1">IF(S152=2,VLOOKUP("b",P$6:Q$9,2),0)</f>
        <v>0</v>
      </c>
      <c r="U154" s="11"/>
      <c r="V154" s="11"/>
      <c r="W154" s="11">
        <f ca="1">IF(V152=2,VLOOKUP("b",Y$6:Z$9,2),0)</f>
        <v>0</v>
      </c>
      <c r="X154" s="11"/>
      <c r="Y154" s="11"/>
      <c r="Z154" s="11">
        <f ca="1">IF(Y152=2,VLOOKUP("b",V$6:W$9,2),0)</f>
        <v>0</v>
      </c>
      <c r="AA154" s="11"/>
      <c r="AB154" s="11"/>
      <c r="AC154" s="11"/>
      <c r="AD154" s="11"/>
      <c r="AE154" s="11">
        <f ca="1">SUM(D154:Z154)</f>
        <v>0</v>
      </c>
      <c r="AF154" s="11"/>
      <c r="AG154" s="11"/>
      <c r="AH154" s="11"/>
      <c r="AI154" s="11"/>
      <c r="AJ154" s="11"/>
      <c r="AK154" s="11"/>
      <c r="AL154" s="11"/>
      <c r="AM154" s="11"/>
      <c r="AN154" s="11"/>
    </row>
    <row r="155" spans="1:40" hidden="1" x14ac:dyDescent="0.15">
      <c r="A155" s="30"/>
      <c r="D155" s="11" t="s">
        <v>13</v>
      </c>
      <c r="E155" s="11">
        <f ca="1">IF(D152=3,VLOOKUP("c",G$6:H$9,2),0)</f>
        <v>2</v>
      </c>
      <c r="F155" s="11"/>
      <c r="G155" s="11"/>
      <c r="H155" s="11">
        <f ca="1">IF(G152=3,VLOOKUP("c",D$6:E$9,2),0)</f>
        <v>5</v>
      </c>
      <c r="I155" s="11"/>
      <c r="J155" s="11"/>
      <c r="K155" s="11">
        <f ca="1">IF(J152=3,VLOOKUP("c",M$6:N$9,2),0)</f>
        <v>0</v>
      </c>
      <c r="L155" s="11"/>
      <c r="M155" s="11"/>
      <c r="N155" s="11">
        <f ca="1">IF(M152=3,VLOOKUP("c",J$6:K$9,2),0)</f>
        <v>0</v>
      </c>
      <c r="O155" s="11"/>
      <c r="P155" s="11"/>
      <c r="Q155" s="11">
        <f ca="1">IF(P152=3,VLOOKUP("c",S$6:T$9,2),0)</f>
        <v>0</v>
      </c>
      <c r="R155" s="11"/>
      <c r="S155" s="11"/>
      <c r="T155" s="11">
        <f ca="1">IF(S152=3,VLOOKUP("c",P$6:Q$9,2),0)</f>
        <v>0</v>
      </c>
      <c r="U155" s="11"/>
      <c r="V155" s="11"/>
      <c r="W155" s="11">
        <f ca="1">IF(V152=3,VLOOKUP("c",Y$6:Z$9,2),0)</f>
        <v>-1</v>
      </c>
      <c r="X155" s="11"/>
      <c r="Y155" s="11"/>
      <c r="Z155" s="11">
        <f ca="1">IF(Y152=3,VLOOKUP("c",V$6:W$9,2),0)</f>
        <v>5</v>
      </c>
      <c r="AA155" s="11"/>
      <c r="AB155" s="11"/>
      <c r="AC155" s="11"/>
      <c r="AD155" s="11"/>
      <c r="AE155" s="11">
        <f ca="1">SUM(D155:Z155)</f>
        <v>11</v>
      </c>
      <c r="AF155" s="11"/>
      <c r="AG155" s="11"/>
      <c r="AH155" s="11"/>
      <c r="AI155" s="11"/>
      <c r="AJ155" s="11"/>
      <c r="AK155" s="11"/>
      <c r="AL155" s="11"/>
      <c r="AM155" s="11"/>
      <c r="AN155" s="11"/>
    </row>
    <row r="156" spans="1:40" hidden="1" x14ac:dyDescent="0.15">
      <c r="A156" s="30"/>
      <c r="D156" s="11" t="s">
        <v>24</v>
      </c>
      <c r="E156" s="11">
        <f ca="1">IF(D152=0,VLOOKUP("d",G$6:H$9,2),0)</f>
        <v>0</v>
      </c>
      <c r="F156" s="11"/>
      <c r="G156" s="11"/>
      <c r="H156" s="11">
        <f ca="1">IF(G152=0,VLOOKUP("d",D$6:E$9,2),0)</f>
        <v>0</v>
      </c>
      <c r="I156" s="11"/>
      <c r="J156" s="11"/>
      <c r="K156" s="11">
        <f ca="1">IF(J152=0,VLOOKUP("d",M$6:N$9,2),0)</f>
        <v>-6</v>
      </c>
      <c r="L156" s="11"/>
      <c r="M156" s="11"/>
      <c r="N156" s="11">
        <f ca="1">IF(M152=0,VLOOKUP("d",J$6:K$9,2),0)</f>
        <v>0</v>
      </c>
      <c r="O156" s="11"/>
      <c r="P156" s="11"/>
      <c r="Q156" s="11">
        <f ca="1">IF(P152=0,VLOOKUP("d",S$6:T$9,2),0)</f>
        <v>0</v>
      </c>
      <c r="R156" s="11"/>
      <c r="S156" s="11"/>
      <c r="T156" s="11">
        <f ca="1">IF(S152=0,VLOOKUP("d",P$6:Q$9,2),0)</f>
        <v>-3</v>
      </c>
      <c r="U156" s="11"/>
      <c r="V156" s="11"/>
      <c r="W156" s="11">
        <f ca="1">IF(V152=0,VLOOKUP("d",Y$6:Z$9,2),0)</f>
        <v>0</v>
      </c>
      <c r="X156" s="11"/>
      <c r="Y156" s="11"/>
      <c r="Z156" s="11">
        <f ca="1">IF(Y152=0,VLOOKUP("d",V$6:W$9,2),0)</f>
        <v>0</v>
      </c>
      <c r="AA156" s="11"/>
      <c r="AB156" s="11"/>
      <c r="AC156" s="11"/>
      <c r="AD156" s="11"/>
      <c r="AE156" s="11">
        <f ca="1">SUM(D156:Z156)</f>
        <v>-9</v>
      </c>
      <c r="AF156" s="11"/>
      <c r="AG156" s="11"/>
      <c r="AH156" s="11"/>
      <c r="AI156" s="11"/>
      <c r="AJ156" s="11"/>
      <c r="AK156" s="11"/>
      <c r="AL156" s="11"/>
      <c r="AM156" s="11"/>
      <c r="AN156" s="11"/>
    </row>
    <row r="157" spans="1:40" x14ac:dyDescent="0.15">
      <c r="A157" s="30">
        <v>11</v>
      </c>
      <c r="C157" s="27" t="str">
        <f ca="1">IF(MIN(E153:E156)&lt;0,"-","")</f>
        <v/>
      </c>
      <c r="D157" s="11">
        <f ca="1">IF(D152=1,ABS(E153),IF(D152=2,ABS(E154),IF(D152=3,ABS(E155),"")))</f>
        <v>2</v>
      </c>
      <c r="E157" s="11" t="str">
        <f ca="1">IF(D157=0,"",IF(D152=1,"a",IF(D152=2,"b",IF(D152=3,"c",ABS(E156)))))</f>
        <v>c</v>
      </c>
      <c r="F157" s="11" t="str">
        <f ca="1">IF(MIN(H153:H156)&lt;0,"-",IF(OR(SUM(E153:E156)=0,SUM(H153:H156)=0),"","+"))</f>
        <v>+</v>
      </c>
      <c r="G157" s="11">
        <f ca="1">IF(G152=1,ABS(H153),IF(G152=2,ABS(H154),IF(G152=3,ABS(H155),"")))</f>
        <v>5</v>
      </c>
      <c r="H157" s="11" t="str">
        <f ca="1">IF(G157=0,"",IF(G152=1,"a",IF(G152=2,"b",IF(G152=3,"c",ABS(H156)))))</f>
        <v>c</v>
      </c>
      <c r="I157" s="11" t="str">
        <f ca="1">IF(MIN(K153:K156)&lt;0,"-",IF(OR(COUNTIF(E153:H156,0)=8,SUM(K153:K156)=0),"","+"))</f>
        <v>-</v>
      </c>
      <c r="J157" s="11" t="str">
        <f ca="1">IF(J152=1,ABS(K153),IF(J152=2,ABS(K154),IF(J152=3,ABS(K155),"")))</f>
        <v/>
      </c>
      <c r="K157" s="11">
        <f ca="1">IF(J157=0,"",IF(J152=1,"a",IF(J152=2,"b",IF(J152=3,"c",ABS(K156)))))</f>
        <v>6</v>
      </c>
      <c r="L157" s="11" t="str">
        <f ca="1">IF(MIN(N153:N156)&lt;0,"-",IF(OR(COUNTIF(E153:K156,0)=12,SUM(N153:N156)=0),"","+"))</f>
        <v>-</v>
      </c>
      <c r="M157" s="11">
        <f ca="1">IF(M152=1,ABS(N153),IF(M152=2,ABS(N154),IF(M152=3,ABS(N155),"")))</f>
        <v>9</v>
      </c>
      <c r="N157" s="11" t="str">
        <f ca="1">IF(M157=0,"",IF(M152=1,"a",IF(M152=2,"b",IF(M152=3,"c",ABS(N156)))))</f>
        <v>a</v>
      </c>
      <c r="O157" s="11" t="str">
        <f ca="1">IF(MIN(Q153:Q156)&lt;0,"-",IF(OR(COUNTIF(E153:N156,0)=16,SUM(Q153:Q156)=0),"","+"))</f>
        <v>+</v>
      </c>
      <c r="P157" s="11">
        <f ca="1">IF(P152=1,ABS(Q153),IF(P152=2,ABS(Q154),IF(P152=3,ABS(Q155),"")))</f>
        <v>7</v>
      </c>
      <c r="Q157" s="11" t="str">
        <f ca="1">IF(P157=0,"",IF(P152=1,"a",IF(P152=2,"b",IF(P152=3,"c",ABS(Q156)))))</f>
        <v>a</v>
      </c>
      <c r="R157" s="11" t="str">
        <f ca="1">IF(MIN(T153:T156)&lt;0,"-",IF(OR(COUNTIF(E153:Q156,0)=20,SUM(T153:T156)=0),"","+"))</f>
        <v>-</v>
      </c>
      <c r="S157" s="11" t="str">
        <f ca="1">IF(S152=1,ABS(T153),IF(S152=2,ABS(T154),IF(S152=3,ABS(T155),"")))</f>
        <v/>
      </c>
      <c r="T157" s="11">
        <f ca="1">IF(S157=0,"",IF(S152=1,"a",IF(S152=2,"b",IF(S152=3,"c",ABS(T156)))))</f>
        <v>3</v>
      </c>
      <c r="U157" s="11" t="str">
        <f ca="1">IF(MIN(W153:W156)&lt;0,"-",IF(OR(COUNTIF(E153:T156,0)=24,SUM(W153:W156)=0),"","+"))</f>
        <v>-</v>
      </c>
      <c r="V157" s="11">
        <f ca="1">IF(V152=1,ABS(W153),IF(V152=2,ABS(W154),IF(V152=3,ABS(W155),"")))</f>
        <v>1</v>
      </c>
      <c r="W157" s="11" t="str">
        <f ca="1">IF(V157=0,"",IF(V152=1,"a",IF(V152=2,"b",IF(V152=3,"c",ABS(W156)))))</f>
        <v>c</v>
      </c>
      <c r="X157" s="11" t="str">
        <f ca="1">IF(MAX(Z153:Z156)&gt;0,"+",IF(MIN(Z153:Z156)&lt;0,"-",""))</f>
        <v>+</v>
      </c>
      <c r="Y157" s="11">
        <f ca="1">IF(Y152=1,ABS(Z153),IF(Y152=2,ABS(Z154),IF(Y152=3,ABS(Z155),"")))</f>
        <v>5</v>
      </c>
      <c r="Z157" s="11" t="str">
        <f ca="1">IF(Y157=0,"",IF(Y152=1,"a",IF(Y152=2,"b",IF(Y152=3,"c",ABS(Z156)))))</f>
        <v>c</v>
      </c>
      <c r="AA157" s="11" t="s">
        <v>6</v>
      </c>
      <c r="AB157" s="11"/>
      <c r="AC157" s="11"/>
      <c r="AD157" s="11" t="str">
        <f ca="1">IF(AE153&gt;0,"+","-")</f>
        <v>-</v>
      </c>
      <c r="AE157" s="11">
        <f ca="1">ABS(AE153)</f>
        <v>2</v>
      </c>
      <c r="AF157" s="11" t="s">
        <v>12</v>
      </c>
      <c r="AG157" s="11" t="str">
        <f ca="1">IF(AE154&lt;0,"-",IF(OR(AE153=0,AE154=0),"","+"))</f>
        <v/>
      </c>
      <c r="AH157" s="11">
        <f ca="1">ABS(AE154)</f>
        <v>0</v>
      </c>
      <c r="AI157" s="11" t="s">
        <v>7</v>
      </c>
      <c r="AJ157" s="11" t="str">
        <f ca="1">IF(AE155&lt;0,"-",IF(OR(AND(AE153=0,AE154=0),AE155=0),"","+"))</f>
        <v>+</v>
      </c>
      <c r="AK157" s="11">
        <f ca="1">ABS(AE155)</f>
        <v>11</v>
      </c>
      <c r="AL157" s="11" t="s">
        <v>13</v>
      </c>
      <c r="AM157" s="11" t="str">
        <f ca="1">IF(COUNTIF(AE153:AE155,0)=3,"",IF(AE156&gt;0,"+",""))</f>
        <v/>
      </c>
      <c r="AN157" s="11">
        <f ca="1">AE156</f>
        <v>-9</v>
      </c>
    </row>
    <row r="158" spans="1:40" ht="22.5" customHeight="1" x14ac:dyDescent="0.15">
      <c r="A158" s="24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</row>
    <row r="159" spans="1:40" ht="22.5" customHeight="1" x14ac:dyDescent="0.15">
      <c r="A159" s="24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</row>
    <row r="160" spans="1:40" ht="22.5" customHeight="1" x14ac:dyDescent="0.15">
      <c r="A160" s="24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</row>
    <row r="161" spans="1:40" ht="22.5" customHeight="1" x14ac:dyDescent="0.15">
      <c r="A161" s="24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</row>
    <row r="162" spans="1:40" ht="17.25" customHeight="1" x14ac:dyDescent="0.15">
      <c r="A162" s="24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</row>
    <row r="163" spans="1:40" ht="17.25" customHeight="1" x14ac:dyDescent="0.15">
      <c r="A163" s="24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</row>
    <row r="164" spans="1:40" ht="22.5" customHeight="1" x14ac:dyDescent="0.15">
      <c r="A164" s="24"/>
      <c r="B164" t="s">
        <v>27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</row>
    <row r="165" spans="1:40" ht="17.25" customHeight="1" x14ac:dyDescent="0.15">
      <c r="A165" s="24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</row>
    <row r="166" spans="1:40" ht="22.5" hidden="1" customHeight="1" x14ac:dyDescent="0.15">
      <c r="A166" s="24"/>
      <c r="B166" s="39" t="str">
        <f ca="1">CONCATENATE(C15,D15,E15,F15,G15,H15,I15,J15,K15,L15,M15,N15,O15,P15,Q15,R15,S15,T15)</f>
        <v>-2b+1b+70+3b-9</v>
      </c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</row>
    <row r="167" spans="1:40" ht="22.5" hidden="1" customHeight="1" x14ac:dyDescent="0.15">
      <c r="A167" s="24"/>
      <c r="B167" s="39" t="str">
        <f ca="1">SUBSTITUTE(B166,"0","")</f>
        <v>-2b+1b+7+3b-9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</row>
    <row r="168" spans="1:40" ht="22.5" hidden="1" customHeight="1" x14ac:dyDescent="0.15">
      <c r="A168" s="24"/>
      <c r="B168" s="39" t="str">
        <f ca="1">SUBSTITUTE(B167,"1a","a")</f>
        <v>-2b+1b+7+3b-9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</row>
    <row r="169" spans="1:40" ht="17.25" x14ac:dyDescent="0.15">
      <c r="A169" s="24">
        <v>1</v>
      </c>
      <c r="B169" s="40" t="str">
        <f ca="1">SUBSTITUTE(B168,"1b","b")</f>
        <v>-2b+b+7+3b-9</v>
      </c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</row>
    <row r="170" spans="1:40" ht="17.25" customHeight="1" x14ac:dyDescent="0.15">
      <c r="A170" s="24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</row>
    <row r="171" spans="1:40" ht="22.5" hidden="1" customHeight="1" x14ac:dyDescent="0.15">
      <c r="A171" s="24"/>
      <c r="B171" s="39" t="str">
        <f ca="1">CONCATENATE(C21,D21,E21,F21,G21,H21,I21,J21,K21,L21,M21,N21,O21,P21,Q21,R21,S21,T21)</f>
        <v>6a+7+5a+9-9+6a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</row>
    <row r="172" spans="1:40" ht="22.5" hidden="1" customHeight="1" x14ac:dyDescent="0.15">
      <c r="A172" s="24"/>
      <c r="B172" s="39" t="str">
        <f ca="1">SUBSTITUTE(B171,"0","")</f>
        <v>6a+7+5a+9-9+6a</v>
      </c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</row>
    <row r="173" spans="1:40" ht="22.5" hidden="1" customHeight="1" x14ac:dyDescent="0.15">
      <c r="A173" s="24"/>
      <c r="B173" s="39" t="str">
        <f ca="1">SUBSTITUTE(B172,"1a","a")</f>
        <v>6a+7+5a+9-9+6a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</row>
    <row r="174" spans="1:40" ht="17.25" x14ac:dyDescent="0.15">
      <c r="A174" s="24">
        <v>2</v>
      </c>
      <c r="B174" s="40" t="str">
        <f ca="1">SUBSTITUTE(B173,"1b","b")</f>
        <v>6a+7+5a+9-9+6a</v>
      </c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</row>
    <row r="175" spans="1:40" ht="17.25" customHeight="1" x14ac:dyDescent="0.15">
      <c r="A175" s="24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</row>
    <row r="176" spans="1:40" ht="22.5" hidden="1" customHeight="1" x14ac:dyDescent="0.15">
      <c r="A176" s="24"/>
      <c r="B176" s="39" t="str">
        <f ca="1">CONCATENATE(C27,D27,E27,F27,G27,H27,I27,J27,K27,L27,M27,N27,O27,P27,Q27,R27,S27,T27)</f>
        <v>-9a-7+3b-7b-4b-1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</row>
    <row r="177" spans="1:40" ht="22.5" hidden="1" customHeight="1" x14ac:dyDescent="0.15">
      <c r="A177" s="24"/>
      <c r="B177" s="39" t="str">
        <f ca="1">SUBSTITUTE(B176,"0","")</f>
        <v>-9a-7+3b-7b-4b-1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</row>
    <row r="178" spans="1:40" ht="22.5" hidden="1" customHeight="1" x14ac:dyDescent="0.15">
      <c r="A178" s="24"/>
      <c r="B178" s="39" t="str">
        <f ca="1">SUBSTITUTE(B177,"1a","a")</f>
        <v>-9a-7+3b-7b-4b-1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</row>
    <row r="179" spans="1:40" ht="17.25" x14ac:dyDescent="0.15">
      <c r="A179" s="24">
        <v>3</v>
      </c>
      <c r="B179" s="40" t="str">
        <f ca="1">SUBSTITUTE(B178,"1b","b")</f>
        <v>-9a-7+3b-7b-4b-1</v>
      </c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</row>
    <row r="180" spans="1:40" ht="17.25" customHeight="1" x14ac:dyDescent="0.15">
      <c r="A180" s="24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</row>
    <row r="181" spans="1:40" ht="22.5" hidden="1" customHeight="1" x14ac:dyDescent="0.15">
      <c r="A181" s="24"/>
      <c r="B181" s="39" t="str">
        <f ca="1">CONCATENATE(C33,D33,E33,F33,G33,H33,I33,J33,K33,L33,M33,N33,O33,P33,Q33,R33,S33,T33)</f>
        <v>-2b+6a-9a-7+3b-9</v>
      </c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</row>
    <row r="182" spans="1:40" ht="22.5" hidden="1" customHeight="1" x14ac:dyDescent="0.15">
      <c r="A182" s="24"/>
      <c r="B182" s="39" t="str">
        <f ca="1">SUBSTITUTE(B181,"0","")</f>
        <v>-2b+6a-9a-7+3b-9</v>
      </c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</row>
    <row r="183" spans="1:40" ht="22.5" hidden="1" customHeight="1" x14ac:dyDescent="0.15">
      <c r="A183" s="24"/>
      <c r="B183" s="39" t="str">
        <f ca="1">SUBSTITUTE(B182,"1a","a")</f>
        <v>-2b+6a-9a-7+3b-9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</row>
    <row r="184" spans="1:40" ht="17.25" x14ac:dyDescent="0.15">
      <c r="A184" s="24">
        <v>4</v>
      </c>
      <c r="B184" s="40" t="str">
        <f ca="1">SUBSTITUTE(B183,"1b","b")</f>
        <v>-2b+6a-9a-7+3b-9</v>
      </c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</row>
    <row r="185" spans="1:40" ht="17.25" customHeight="1" x14ac:dyDescent="0.15">
      <c r="A185" s="24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</row>
    <row r="186" spans="1:40" ht="22.5" hidden="1" customHeight="1" x14ac:dyDescent="0.15">
      <c r="A186" s="24"/>
      <c r="B186" s="39" t="str">
        <f ca="1">CONCATENATE(C39,D39,E39,F39,G39,H39,I39,J39,K39,L39,M39,N39,O39,P39,Q39,R39,S39,T39)</f>
        <v>7a+5b-6-9a-2b+7a</v>
      </c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</row>
    <row r="187" spans="1:40" ht="22.5" hidden="1" customHeight="1" x14ac:dyDescent="0.15">
      <c r="A187" s="24"/>
      <c r="B187" s="39" t="str">
        <f ca="1">SUBSTITUTE(B186,"0","")</f>
        <v>7a+5b-6-9a-2b+7a</v>
      </c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</row>
    <row r="188" spans="1:40" ht="22.5" hidden="1" customHeight="1" x14ac:dyDescent="0.15">
      <c r="A188" s="24"/>
      <c r="B188" s="39" t="str">
        <f ca="1">SUBSTITUTE(B187,"1a","a")</f>
        <v>7a+5b-6-9a-2b+7a</v>
      </c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</row>
    <row r="189" spans="1:40" ht="17.25" x14ac:dyDescent="0.15">
      <c r="A189" s="24">
        <v>5</v>
      </c>
      <c r="B189" s="40" t="str">
        <f ca="1">SUBSTITUTE(B188,"1b","b")</f>
        <v>7a+5b-6-9a-2b+7a</v>
      </c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</row>
    <row r="190" spans="1:40" ht="17.25" customHeight="1" x14ac:dyDescent="0.15">
      <c r="A190" s="24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</row>
    <row r="191" spans="1:40" ht="22.5" hidden="1" customHeight="1" x14ac:dyDescent="0.15">
      <c r="A191" s="24"/>
      <c r="B191" s="39" t="str">
        <f ca="1">CONCATENATE(C45,D45,E45,F45,G45,H45,I45,J45,K45,L45,M45,N45,O45,P45,Q45,R45,S45,T45)</f>
        <v>9-9+5-1+4a-6</v>
      </c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</row>
    <row r="192" spans="1:40" ht="22.5" hidden="1" customHeight="1" x14ac:dyDescent="0.15">
      <c r="A192" s="24"/>
      <c r="B192" s="39" t="str">
        <f ca="1">SUBSTITUTE(B191,"0","")</f>
        <v>9-9+5-1+4a-6</v>
      </c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</row>
    <row r="193" spans="1:40" ht="22.5" hidden="1" customHeight="1" x14ac:dyDescent="0.15">
      <c r="A193" s="24"/>
      <c r="B193" s="39" t="str">
        <f ca="1">SUBSTITUTE(B192,"1a","a")</f>
        <v>9-9+5-1+4a-6</v>
      </c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</row>
    <row r="194" spans="1:40" ht="17.25" x14ac:dyDescent="0.15">
      <c r="A194" s="24">
        <v>6</v>
      </c>
      <c r="B194" s="40" t="str">
        <f ca="1">SUBSTITUTE(B193,"1b","b")</f>
        <v>9-9+5-1+4a-6</v>
      </c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</row>
    <row r="195" spans="1:40" ht="17.25" customHeight="1" x14ac:dyDescent="0.15">
      <c r="A195" s="24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</row>
    <row r="196" spans="1:40" ht="22.5" hidden="1" customHeight="1" x14ac:dyDescent="0.15">
      <c r="A196" s="24"/>
      <c r="B196" s="39" t="str">
        <f ca="1">CONCATENATE(C51,D51,E51,F51,G51,H51,I51,J51,K51,L51,M51,N51,O51,P51,Q51,R51,S51,T51)</f>
        <v>3b+5+2-9a-7+9</v>
      </c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</row>
    <row r="197" spans="1:40" ht="22.5" hidden="1" customHeight="1" x14ac:dyDescent="0.15">
      <c r="A197" s="24"/>
      <c r="B197" s="39" t="str">
        <f ca="1">SUBSTITUTE(B196,"0","")</f>
        <v>3b+5+2-9a-7+9</v>
      </c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</row>
    <row r="198" spans="1:40" ht="22.5" hidden="1" customHeight="1" x14ac:dyDescent="0.15">
      <c r="A198" s="24"/>
      <c r="B198" s="39" t="str">
        <f ca="1">SUBSTITUTE(B197,"1a","a")</f>
        <v>3b+5+2-9a-7+9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</row>
    <row r="199" spans="1:40" ht="17.25" x14ac:dyDescent="0.15">
      <c r="A199" s="24">
        <v>7</v>
      </c>
      <c r="B199" s="40" t="str">
        <f ca="1">SUBSTITUTE(B198,"1b","b")</f>
        <v>3b+5+2-9a-7+9</v>
      </c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</row>
    <row r="200" spans="1:40" ht="17.25" customHeight="1" x14ac:dyDescent="0.15">
      <c r="A200" s="24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</row>
    <row r="201" spans="1:40" ht="22.5" hidden="1" customHeight="1" x14ac:dyDescent="0.15">
      <c r="A201" s="24"/>
      <c r="B201" s="39" t="str">
        <f ca="1">CONCATENATE(C57,D57,E57,F57,G57,H57,I57,J57,K57,L57,M57,N57,O57,P57,Q57,R57,S57,T57)</f>
        <v>5b+3a-9a-2a+7-4b</v>
      </c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</row>
    <row r="202" spans="1:40" ht="22.5" hidden="1" customHeight="1" x14ac:dyDescent="0.15">
      <c r="A202" s="24"/>
      <c r="B202" s="39" t="str">
        <f ca="1">SUBSTITUTE(B201,"0","")</f>
        <v>5b+3a-9a-2a+7-4b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</row>
    <row r="203" spans="1:40" ht="22.5" hidden="1" customHeight="1" x14ac:dyDescent="0.15">
      <c r="A203" s="24"/>
      <c r="B203" s="39" t="str">
        <f ca="1">SUBSTITUTE(B202,"1a","a")</f>
        <v>5b+3a-9a-2a+7-4b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</row>
    <row r="204" spans="1:40" ht="17.25" x14ac:dyDescent="0.15">
      <c r="A204" s="24">
        <v>8</v>
      </c>
      <c r="B204" s="40" t="str">
        <f ca="1">SUBSTITUTE(B203,"1b","b")</f>
        <v>5b+3a-9a-2a+7-4b</v>
      </c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</row>
    <row r="205" spans="1:40" ht="17.25" customHeight="1" x14ac:dyDescent="0.15">
      <c r="A205" s="24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</row>
    <row r="206" spans="1:40" ht="22.5" hidden="1" customHeight="1" x14ac:dyDescent="0.15">
      <c r="A206" s="24"/>
      <c r="B206" s="39" t="str">
        <f ca="1">CONCATENATE(C63,D63,E63,F63,G63,H63,I63,J63,K63,L63,M63,N63,O63,P63,Q63,R63,S63,T63)</f>
        <v>-9+5-1+1b+5b-6</v>
      </c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</row>
    <row r="207" spans="1:40" ht="22.5" hidden="1" customHeight="1" x14ac:dyDescent="0.15">
      <c r="A207" s="24"/>
      <c r="B207" s="39" t="str">
        <f ca="1">SUBSTITUTE(B206,"0","")</f>
        <v>-9+5-1+1b+5b-6</v>
      </c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</row>
    <row r="208" spans="1:40" ht="22.5" hidden="1" customHeight="1" x14ac:dyDescent="0.15">
      <c r="A208" s="24"/>
      <c r="B208" s="39" t="str">
        <f ca="1">SUBSTITUTE(B207,"1a","a")</f>
        <v>-9+5-1+1b+5b-6</v>
      </c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</row>
    <row r="209" spans="1:40" ht="17.25" x14ac:dyDescent="0.15">
      <c r="A209" s="24">
        <v>9</v>
      </c>
      <c r="B209" s="40" t="str">
        <f ca="1">SUBSTITUTE(B208,"1b","b")</f>
        <v>-9+5-1+b+5b-6</v>
      </c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</row>
    <row r="210" spans="1:40" ht="17.25" customHeight="1" x14ac:dyDescent="0.15">
      <c r="A210" s="24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</row>
    <row r="211" spans="1:40" ht="22.5" hidden="1" customHeight="1" x14ac:dyDescent="0.15">
      <c r="A211" s="24"/>
      <c r="B211" s="39" t="str">
        <f ca="1">CONCATENATE(C69,D69,E69,F69,G69,H69,I69,J69,K69,L69,M69,N69,O69,P69,Q69,R69,S69,T69)</f>
        <v>-2a+3a+9-70+6a</v>
      </c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</row>
    <row r="212" spans="1:40" ht="22.5" hidden="1" customHeight="1" x14ac:dyDescent="0.15">
      <c r="A212" s="24"/>
      <c r="B212" s="39" t="str">
        <f ca="1">SUBSTITUTE(B211,"0","")</f>
        <v>-2a+3a+9-7+6a</v>
      </c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</row>
    <row r="213" spans="1:40" ht="22.5" hidden="1" customHeight="1" x14ac:dyDescent="0.15">
      <c r="A213" s="24"/>
      <c r="B213" s="39" t="str">
        <f ca="1">SUBSTITUTE(B212,"1a","a")</f>
        <v>-2a+3a+9-7+6a</v>
      </c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</row>
    <row r="214" spans="1:40" ht="17.25" x14ac:dyDescent="0.15">
      <c r="A214" s="24">
        <v>10</v>
      </c>
      <c r="B214" s="40" t="str">
        <f ca="1">SUBSTITUTE(B213,"1b","b")</f>
        <v>-2a+3a+9-7+6a</v>
      </c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</row>
    <row r="215" spans="1:40" ht="17.25" customHeight="1" x14ac:dyDescent="0.15">
      <c r="A215" s="24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</row>
    <row r="216" spans="1:40" ht="22.5" hidden="1" customHeight="1" x14ac:dyDescent="0.15">
      <c r="A216" s="24"/>
      <c r="B216" s="39" t="str">
        <f ca="1">CONCATENATE(C75,D75,E75,F75,G75,H75,I75,J75,K75,L75,M75,N75,O75,P75,Q75,R75,S75,T75)</f>
        <v>-4b+1b-7+7a-3-9</v>
      </c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</row>
    <row r="217" spans="1:40" ht="22.5" hidden="1" customHeight="1" x14ac:dyDescent="0.15">
      <c r="A217" s="24"/>
      <c r="B217" s="39" t="str">
        <f ca="1">SUBSTITUTE(B216,"0","")</f>
        <v>-4b+1b-7+7a-3-9</v>
      </c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</row>
    <row r="218" spans="1:40" ht="22.5" hidden="1" customHeight="1" x14ac:dyDescent="0.15">
      <c r="A218" s="24"/>
      <c r="B218" s="39" t="str">
        <f ca="1">SUBSTITUTE(B217,"1a","a")</f>
        <v>-4b+1b-7+7a-3-9</v>
      </c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</row>
    <row r="219" spans="1:40" ht="17.25" x14ac:dyDescent="0.15">
      <c r="A219" s="24">
        <v>11</v>
      </c>
      <c r="B219" s="40" t="str">
        <f ca="1">SUBSTITUTE(B218,"1b","b")</f>
        <v>-4b+b-7+7a-3-9</v>
      </c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</row>
    <row r="220" spans="1:40" ht="17.25" x14ac:dyDescent="0.15">
      <c r="A220" s="24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</row>
    <row r="221" spans="1:40" ht="17.25" x14ac:dyDescent="0.15">
      <c r="A221" s="24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</row>
    <row r="222" spans="1:40" ht="17.25" x14ac:dyDescent="0.15">
      <c r="A222" s="24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</row>
    <row r="223" spans="1:40" x14ac:dyDescent="0.15">
      <c r="A223" s="24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</row>
    <row r="224" spans="1:40" hidden="1" x14ac:dyDescent="0.15">
      <c r="A224" s="24"/>
      <c r="B224" s="39" t="str">
        <f ca="1">CONCATENATE(C87,D87,E87,F87,G87,H87,I87,J87,K87,L87,M87,N87,O87,P87,Q87,R87,S87,T87,U87,V87,W87,X87,Y87,Z87)</f>
        <v>9+1b-4+5a+3b-7b+6a+4b</v>
      </c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</row>
    <row r="225" spans="1:27" hidden="1" x14ac:dyDescent="0.15">
      <c r="A225" s="24"/>
      <c r="B225" s="39" t="str">
        <f ca="1">SUBSTITUTE(B224,"0","")</f>
        <v>9+1b-4+5a+3b-7b+6a+4b</v>
      </c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</row>
    <row r="226" spans="1:27" hidden="1" x14ac:dyDescent="0.15">
      <c r="A226" s="24"/>
      <c r="B226" s="39" t="str">
        <f ca="1">SUBSTITUTE(B225,"1a","a")</f>
        <v>9+1b-4+5a+3b-7b+6a+4b</v>
      </c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</row>
    <row r="227" spans="1:27" hidden="1" x14ac:dyDescent="0.15">
      <c r="A227" s="24"/>
      <c r="B227" s="39" t="str">
        <f ca="1">SUBSTITUTE(B226,"1b","b")</f>
        <v>9+b-4+5a+3b-7b+6a+4b</v>
      </c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</row>
    <row r="228" spans="1:27" ht="17.25" x14ac:dyDescent="0.15">
      <c r="A228" s="24">
        <v>1</v>
      </c>
      <c r="B228" s="40" t="str">
        <f ca="1">SUBSTITUTE(B227,"1c","c")</f>
        <v>9+b-4+5a+3b-7b+6a+4b</v>
      </c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ht="17.25" x14ac:dyDescent="0.15">
      <c r="A229" s="24"/>
      <c r="B229" s="25"/>
      <c r="C229" s="28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</row>
    <row r="230" spans="1:27" ht="17.25" hidden="1" x14ac:dyDescent="0.15">
      <c r="A230" s="24"/>
      <c r="B230" s="40" t="str">
        <f ca="1">CONCATENATE(C94,D94,E94,F94,G94,H94,I94,J94,K94,L94,M94,N94,O94,P94,Q94,R94,S94,T94,U94,V94,W94,X94,Y94,Z94)</f>
        <v>1b-40+3b+7+7+4b-2b</v>
      </c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ht="17.25" hidden="1" x14ac:dyDescent="0.15">
      <c r="A231" s="24"/>
      <c r="B231" s="40" t="str">
        <f ca="1">SUBSTITUTE(B230,"0","")</f>
        <v>1b-4+3b+7+7+4b-2b</v>
      </c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ht="17.25" hidden="1" x14ac:dyDescent="0.15">
      <c r="A232" s="24"/>
      <c r="B232" s="40" t="str">
        <f ca="1">SUBSTITUTE(B231,"1a","a")</f>
        <v>1b-4+3b+7+7+4b-2b</v>
      </c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ht="17.25" hidden="1" x14ac:dyDescent="0.15">
      <c r="A233" s="24"/>
      <c r="B233" s="40" t="str">
        <f ca="1">SUBSTITUTE(B232,"1b","b")</f>
        <v>b-4+3b+7+7+4b-2b</v>
      </c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ht="17.25" x14ac:dyDescent="0.15">
      <c r="A234" s="24">
        <v>2</v>
      </c>
      <c r="B234" s="40" t="str">
        <f ca="1">SUBSTITUTE(B233,"1c","c")</f>
        <v>b-4+3b+7+7+4b-2b</v>
      </c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ht="17.25" x14ac:dyDescent="0.15">
      <c r="A235" s="24"/>
      <c r="B235" s="25"/>
      <c r="C235" s="28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</row>
    <row r="236" spans="1:27" ht="17.25" hidden="1" x14ac:dyDescent="0.15">
      <c r="A236" s="24"/>
      <c r="B236" s="40" t="str">
        <f ca="1">CONCATENATE(C101,D101,E101,F101,G101,H101,I101,J101,K101,L101,M101,N101,O101,P101,Q101,R101,S101,T101,U101,V101,W101,X101,Y101,Z101)</f>
        <v>-4-6+3b-7b-4b0-2b+6a</v>
      </c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 spans="1:27" ht="17.25" hidden="1" x14ac:dyDescent="0.15">
      <c r="A237" s="24"/>
      <c r="B237" s="40" t="str">
        <f ca="1">SUBSTITUTE(B236,"0","")</f>
        <v>-4-6+3b-7b-4b-2b+6a</v>
      </c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7" ht="17.25" hidden="1" x14ac:dyDescent="0.15">
      <c r="A238" s="24"/>
      <c r="B238" s="40" t="str">
        <f ca="1">SUBSTITUTE(B237,"1a","a")</f>
        <v>-4-6+3b-7b-4b-2b+6a</v>
      </c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 spans="1:27" ht="17.25" hidden="1" x14ac:dyDescent="0.15">
      <c r="A239" s="24"/>
      <c r="B239" s="40" t="str">
        <f ca="1">SUBSTITUTE(B238,"1b","b")</f>
        <v>-4-6+3b-7b-4b-2b+6a</v>
      </c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 spans="1:27" ht="17.25" x14ac:dyDescent="0.15">
      <c r="A240" s="24">
        <v>3</v>
      </c>
      <c r="B240" s="40" t="str">
        <f ca="1">SUBSTITUTE(B239,"1c","c")</f>
        <v>-4-6+3b-7b-4b-2b+6a</v>
      </c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1:27" ht="17.25" x14ac:dyDescent="0.15">
      <c r="A241" s="24"/>
      <c r="B241" s="25"/>
      <c r="C241" s="28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</row>
    <row r="242" spans="1:27" ht="17.25" hidden="1" x14ac:dyDescent="0.15">
      <c r="A242" s="24"/>
      <c r="B242" s="40" t="str">
        <f ca="1">CONCATENATE(C108,D108,E108,F108,G108,H108,I108,J108,K108,L108,M108,N108,O108,P108,Q108,R108,S108,T108,U108,V108,W108,X108,Y108,Z108)</f>
        <v>5a+3b-7b+6a+4b+1b+5b+3a</v>
      </c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 spans="1:27" ht="17.25" hidden="1" x14ac:dyDescent="0.15">
      <c r="A243" s="24"/>
      <c r="B243" s="40" t="str">
        <f ca="1">SUBSTITUTE(B242,"0","")</f>
        <v>5a+3b-7b+6a+4b+1b+5b+3a</v>
      </c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 spans="1:27" ht="17.25" hidden="1" x14ac:dyDescent="0.15">
      <c r="A244" s="24"/>
      <c r="B244" s="40" t="str">
        <f ca="1">SUBSTITUTE(B243,"1a","a")</f>
        <v>5a+3b-7b+6a+4b+1b+5b+3a</v>
      </c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 spans="1:27" ht="17.25" hidden="1" x14ac:dyDescent="0.15">
      <c r="A245" s="24"/>
      <c r="B245" s="40" t="str">
        <f ca="1">SUBSTITUTE(B244,"1b","b")</f>
        <v>5a+3b-7b+6a+4b+b+5b+3a</v>
      </c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 spans="1:27" ht="17.25" x14ac:dyDescent="0.15">
      <c r="A246" s="24">
        <v>4</v>
      </c>
      <c r="B246" s="40" t="str">
        <f ca="1">SUBSTITUTE(B245,"1c","c")</f>
        <v>5a+3b-7b+6a+4b+b+5b+3a</v>
      </c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27" ht="17.25" x14ac:dyDescent="0.15">
      <c r="A247" s="24"/>
      <c r="B247" s="25"/>
      <c r="C247" s="28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</row>
    <row r="248" spans="1:27" ht="17.25" hidden="1" x14ac:dyDescent="0.15">
      <c r="A248" s="24"/>
      <c r="B248" s="40" t="str">
        <f ca="1">CONCATENATE(C115,D115,E115,F115,G115,H115,I115,J115,K115,L115,M115,N115,O115,P115,Q115,R115,S115,T115,U115,V115,W115,X115,Y115,Z115)</f>
        <v>7a-7b+6a0-1+2-7+3b</v>
      </c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 spans="1:27" ht="17.25" hidden="1" x14ac:dyDescent="0.15">
      <c r="A249" s="24"/>
      <c r="B249" s="40" t="str">
        <f ca="1">SUBSTITUTE(B248,"0","")</f>
        <v>7a-7b+6a-1+2-7+3b</v>
      </c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 spans="1:27" ht="17.25" hidden="1" x14ac:dyDescent="0.15">
      <c r="A250" s="24"/>
      <c r="B250" s="40" t="str">
        <f ca="1">SUBSTITUTE(B249,"1a","a")</f>
        <v>7a-7b+6a-1+2-7+3b</v>
      </c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 spans="1:27" ht="17.25" hidden="1" x14ac:dyDescent="0.15">
      <c r="A251" s="24"/>
      <c r="B251" s="40" t="str">
        <f ca="1">SUBSTITUTE(B250,"1b","b")</f>
        <v>7a-7b+6a-1+2-7+3b</v>
      </c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 spans="1:27" ht="17.25" x14ac:dyDescent="0.15">
      <c r="A252" s="24">
        <v>5</v>
      </c>
      <c r="B252" s="40" t="str">
        <f ca="1">SUBSTITUTE(B251,"1c","c")</f>
        <v>7a-7b+6a-1+2-7+3b</v>
      </c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 spans="1:27" ht="17.25" x14ac:dyDescent="0.15">
      <c r="A253" s="24"/>
      <c r="B253" s="25"/>
      <c r="C253" s="28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</row>
    <row r="254" spans="1:27" ht="17.25" hidden="1" x14ac:dyDescent="0.15">
      <c r="A254" s="24"/>
      <c r="B254" s="40" t="str">
        <f ca="1">CONCATENATE(C122,D122,E122,F122,G122,H122,I122,J122,K122,L122,M122,N122,O122,P122,Q122,R122,S122,T122,U122,V122,W122,X122,Y122,Z122)</f>
        <v>3b-6c-1c+7a-7c+9+1b-2b</v>
      </c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 spans="1:27" ht="17.25" hidden="1" x14ac:dyDescent="0.15">
      <c r="A255" s="24"/>
      <c r="B255" s="40" t="str">
        <f ca="1">SUBSTITUTE(B254,"0","")</f>
        <v>3b-6c-1c+7a-7c+9+1b-2b</v>
      </c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 spans="1:27" ht="17.25" hidden="1" x14ac:dyDescent="0.15">
      <c r="A256" s="24"/>
      <c r="B256" s="40" t="str">
        <f ca="1">SUBSTITUTE(B255,"1a","a")</f>
        <v>3b-6c-1c+7a-7c+9+1b-2b</v>
      </c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 spans="1:27" ht="17.25" hidden="1" x14ac:dyDescent="0.15">
      <c r="A257" s="24"/>
      <c r="B257" s="40" t="str">
        <f ca="1">SUBSTITUTE(B256,"1b","b")</f>
        <v>3b-6c-1c+7a-7c+9+b-2b</v>
      </c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 spans="1:27" ht="17.25" x14ac:dyDescent="0.15">
      <c r="A258" s="24">
        <v>6</v>
      </c>
      <c r="B258" s="40" t="str">
        <f ca="1">SUBSTITUTE(B257,"1c","c")</f>
        <v>3b-6c-c+7a-7c+9+b-2b</v>
      </c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 spans="1:27" ht="17.25" x14ac:dyDescent="0.15">
      <c r="A259" s="24"/>
      <c r="B259" s="25"/>
      <c r="C259" s="28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</row>
    <row r="260" spans="1:27" ht="17.25" hidden="1" x14ac:dyDescent="0.15">
      <c r="A260" s="24"/>
      <c r="B260" s="40" t="str">
        <f ca="1">CONCATENATE(C129,D129,E129,F129,G129,H129,I129,J129,K129,L129,M129,N129,O129,P129,Q129,R129,S129,T129,U129,V129,W129,X129,Y129,Z129)</f>
        <v>-7b+6a0+1b-7c-7+6+5a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 spans="1:27" ht="17.25" hidden="1" x14ac:dyDescent="0.15">
      <c r="A261" s="24"/>
      <c r="B261" s="40" t="str">
        <f ca="1">SUBSTITUTE(B260,"0","")</f>
        <v>-7b+6a+1b-7c-7+6+5a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 spans="1:27" ht="17.25" hidden="1" x14ac:dyDescent="0.15">
      <c r="A262" s="24"/>
      <c r="B262" s="40" t="str">
        <f ca="1">SUBSTITUTE(B261,"1a","a")</f>
        <v>-7b+6a+1b-7c-7+6+5a</v>
      </c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 spans="1:27" ht="17.25" hidden="1" x14ac:dyDescent="0.15">
      <c r="A263" s="24"/>
      <c r="B263" s="40" t="str">
        <f ca="1">SUBSTITUTE(B262,"1b","b")</f>
        <v>-7b+6a+b-7c-7+6+5a</v>
      </c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 spans="1:27" ht="17.25" x14ac:dyDescent="0.15">
      <c r="A264" s="24">
        <v>7</v>
      </c>
      <c r="B264" s="40" t="str">
        <f ca="1">SUBSTITUTE(B263,"1c","c")</f>
        <v>-7b+6a+b-7c-7+6+5a</v>
      </c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 spans="1:27" ht="17.25" x14ac:dyDescent="0.15">
      <c r="A265" s="24"/>
      <c r="B265" s="25"/>
      <c r="C265" s="28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</row>
    <row r="266" spans="1:27" ht="17.25" hidden="1" x14ac:dyDescent="0.15">
      <c r="A266" s="24"/>
      <c r="B266" s="40" t="str">
        <f ca="1">CONCATENATE(C136,D136,E136,F136,G136,H136,I136,J136,K136,L136,M136,N136,O136,P136,Q136,R136,S136,T136,U136,V136,W136,X136,Y136,Z136)</f>
        <v>2c-40-6c-7c-2a-4b+7a</v>
      </c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</row>
    <row r="267" spans="1:27" ht="17.25" hidden="1" x14ac:dyDescent="0.15">
      <c r="A267" s="24"/>
      <c r="B267" s="40" t="str">
        <f ca="1">SUBSTITUTE(B266,"0","")</f>
        <v>2c-4-6c-7c-2a-4b+7a</v>
      </c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</row>
    <row r="268" spans="1:27" ht="17.25" hidden="1" x14ac:dyDescent="0.15">
      <c r="A268" s="24"/>
      <c r="B268" s="40" t="str">
        <f ca="1">SUBSTITUTE(B267,"1a","a")</f>
        <v>2c-4-6c-7c-2a-4b+7a</v>
      </c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</row>
    <row r="269" spans="1:27" ht="17.25" hidden="1" x14ac:dyDescent="0.15">
      <c r="A269" s="24"/>
      <c r="B269" s="40" t="str">
        <f ca="1">SUBSTITUTE(B268,"1b","b")</f>
        <v>2c-4-6c-7c-2a-4b+7a</v>
      </c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</row>
    <row r="270" spans="1:27" ht="17.25" x14ac:dyDescent="0.15">
      <c r="A270" s="24">
        <v>8</v>
      </c>
      <c r="B270" s="40" t="str">
        <f ca="1">SUBSTITUTE(B269,"1c","c")</f>
        <v>2c-4-6c-7c-2a-4b+7a</v>
      </c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</row>
    <row r="271" spans="1:27" ht="17.25" x14ac:dyDescent="0.15">
      <c r="A271" s="24"/>
      <c r="B271" s="25"/>
      <c r="C271" s="28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</row>
    <row r="272" spans="1:27" ht="17.25" hidden="1" x14ac:dyDescent="0.15">
      <c r="A272" s="24"/>
      <c r="B272" s="40" t="str">
        <f ca="1">CONCATENATE(C143,D143,E143,F143,G143,H143,I143,J143,K143,L143,M143,N143,O143,P143,Q143,R143,S143,T143,U143,V143,W143,X143,Y143,Z143)</f>
        <v>9+4-4-7c+9c+7a+7+4b</v>
      </c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 spans="1:27" ht="17.25" hidden="1" x14ac:dyDescent="0.15">
      <c r="A273" s="24"/>
      <c r="B273" s="40" t="str">
        <f ca="1">SUBSTITUTE(B272,"0","")</f>
        <v>9+4-4-7c+9c+7a+7+4b</v>
      </c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</row>
    <row r="274" spans="1:27" ht="17.25" hidden="1" x14ac:dyDescent="0.15">
      <c r="A274" s="24"/>
      <c r="B274" s="40" t="str">
        <f ca="1">SUBSTITUTE(B273,"1a","a")</f>
        <v>9+4-4-7c+9c+7a+7+4b</v>
      </c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</row>
    <row r="275" spans="1:27" ht="17.25" hidden="1" x14ac:dyDescent="0.15">
      <c r="A275" s="24"/>
      <c r="B275" s="40" t="str">
        <f ca="1">SUBSTITUTE(B274,"1b","b")</f>
        <v>9+4-4-7c+9c+7a+7+4b</v>
      </c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</row>
    <row r="276" spans="1:27" ht="17.25" x14ac:dyDescent="0.15">
      <c r="A276" s="24">
        <v>9</v>
      </c>
      <c r="B276" s="40" t="str">
        <f ca="1">SUBSTITUTE(B275,"1c","c")</f>
        <v>9+4-4-7c+9c+7a+7+4b</v>
      </c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</row>
    <row r="277" spans="1:27" ht="17.25" x14ac:dyDescent="0.15">
      <c r="A277" s="24"/>
      <c r="B277" s="25"/>
      <c r="C277" s="28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</row>
    <row r="278" spans="1:27" ht="17.25" hidden="1" x14ac:dyDescent="0.15">
      <c r="A278" s="24"/>
      <c r="B278" s="40" t="str">
        <f ca="1">CONCATENATE(C150,D150,E150,F150,G150,H150,I150,J150,K150,L150,M150,N150,O150,P150,Q150,R150,S150,T150,U150,V150,W150,X150,Y150,Z150)</f>
        <v>-9c+5c00-3-7b-4b+7a</v>
      </c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</row>
    <row r="279" spans="1:27" ht="17.25" hidden="1" x14ac:dyDescent="0.15">
      <c r="A279" s="24"/>
      <c r="B279" s="40" t="str">
        <f ca="1">SUBSTITUTE(B278,"0","")</f>
        <v>-9c+5c-3-7b-4b+7a</v>
      </c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</row>
    <row r="280" spans="1:27" ht="17.25" hidden="1" x14ac:dyDescent="0.15">
      <c r="A280" s="24"/>
      <c r="B280" s="40" t="str">
        <f ca="1">SUBSTITUTE(B279,"1a","a")</f>
        <v>-9c+5c-3-7b-4b+7a</v>
      </c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</row>
    <row r="281" spans="1:27" ht="17.25" hidden="1" x14ac:dyDescent="0.15">
      <c r="A281" s="24"/>
      <c r="B281" s="40" t="str">
        <f ca="1">SUBSTITUTE(B280,"1b","b")</f>
        <v>-9c+5c-3-7b-4b+7a</v>
      </c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</row>
    <row r="282" spans="1:27" ht="17.25" x14ac:dyDescent="0.15">
      <c r="A282" s="24">
        <v>10</v>
      </c>
      <c r="B282" s="40" t="str">
        <f ca="1">SUBSTITUTE(B281,"1c","c")</f>
        <v>-9c+5c-3-7b-4b+7a</v>
      </c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</row>
    <row r="283" spans="1:27" ht="17.25" x14ac:dyDescent="0.15">
      <c r="A283" s="24"/>
      <c r="B283" s="25"/>
      <c r="C283" s="28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</row>
    <row r="284" spans="1:27" ht="17.25" hidden="1" x14ac:dyDescent="0.15">
      <c r="A284" s="24"/>
      <c r="B284" s="40" t="str">
        <f ca="1">CONCATENATE(C157,D157,E157,F157,G157,H157,I157,J157,K157,L157,M157,N157,O157,P157,Q157,R157,S157,T157,U157,V157,W157,X157,Y157,Z157)</f>
        <v>2c+5c-6-9a+7a-3-1c+5c</v>
      </c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</row>
    <row r="285" spans="1:27" ht="17.25" hidden="1" x14ac:dyDescent="0.15">
      <c r="A285" s="24"/>
      <c r="B285" s="40" t="str">
        <f ca="1">SUBSTITUTE(B284,"0","")</f>
        <v>2c+5c-6-9a+7a-3-1c+5c</v>
      </c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 spans="1:27" ht="17.25" hidden="1" x14ac:dyDescent="0.15">
      <c r="A286" s="24"/>
      <c r="B286" s="40" t="str">
        <f ca="1">SUBSTITUTE(B285,"1a","a")</f>
        <v>2c+5c-6-9a+7a-3-1c+5c</v>
      </c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</row>
    <row r="287" spans="1:27" ht="17.25" hidden="1" x14ac:dyDescent="0.15">
      <c r="A287" s="24"/>
      <c r="B287" s="40" t="str">
        <f ca="1">SUBSTITUTE(B286,"1b","b")</f>
        <v>2c+5c-6-9a+7a-3-1c+5c</v>
      </c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</row>
    <row r="288" spans="1:27" ht="17.25" x14ac:dyDescent="0.15">
      <c r="A288" s="24">
        <v>11</v>
      </c>
      <c r="B288" s="40" t="str">
        <f ca="1">SUBSTITUTE(B287,"1c","c")</f>
        <v>2c+5c-6-9a+7a-3-c+5c</v>
      </c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</row>
    <row r="289" spans="1:1" x14ac:dyDescent="0.15">
      <c r="A289" s="24"/>
    </row>
  </sheetData>
  <mergeCells count="99">
    <mergeCell ref="B288:AA288"/>
    <mergeCell ref="B281:AA281"/>
    <mergeCell ref="B282:AA282"/>
    <mergeCell ref="B284:AA284"/>
    <mergeCell ref="B279:AA279"/>
    <mergeCell ref="B280:AA280"/>
    <mergeCell ref="B285:AA285"/>
    <mergeCell ref="B286:AA286"/>
    <mergeCell ref="B287:AA287"/>
    <mergeCell ref="B273:AA273"/>
    <mergeCell ref="B274:AA274"/>
    <mergeCell ref="B275:AA275"/>
    <mergeCell ref="B276:AA276"/>
    <mergeCell ref="B278:AA278"/>
    <mergeCell ref="B269:AA269"/>
    <mergeCell ref="B270:AA270"/>
    <mergeCell ref="B272:AA272"/>
    <mergeCell ref="B213:AA213"/>
    <mergeCell ref="B214:AA214"/>
    <mergeCell ref="B263:AA263"/>
    <mergeCell ref="B264:AA264"/>
    <mergeCell ref="B266:AA266"/>
    <mergeCell ref="B267:AA267"/>
    <mergeCell ref="B268:AA268"/>
    <mergeCell ref="B260:AA260"/>
    <mergeCell ref="B245:AA245"/>
    <mergeCell ref="B246:AA246"/>
    <mergeCell ref="B248:AA248"/>
    <mergeCell ref="B242:AA242"/>
    <mergeCell ref="B237:AA237"/>
    <mergeCell ref="B262:AA262"/>
    <mergeCell ref="B254:AA254"/>
    <mergeCell ref="B255:AA255"/>
    <mergeCell ref="B256:AA256"/>
    <mergeCell ref="B257:AA257"/>
    <mergeCell ref="B258:AA258"/>
    <mergeCell ref="B201:AA201"/>
    <mergeCell ref="B202:AA202"/>
    <mergeCell ref="B203:AA203"/>
    <mergeCell ref="B204:AA204"/>
    <mergeCell ref="B261:AA261"/>
    <mergeCell ref="B250:AA250"/>
    <mergeCell ref="B251:AA251"/>
    <mergeCell ref="B252:AA252"/>
    <mergeCell ref="B216:AA216"/>
    <mergeCell ref="B217:AA217"/>
    <mergeCell ref="B218:AA218"/>
    <mergeCell ref="B219:AA219"/>
    <mergeCell ref="B249:AA249"/>
    <mergeCell ref="B243:AA243"/>
    <mergeCell ref="B244:AA244"/>
    <mergeCell ref="B232:AA232"/>
    <mergeCell ref="B240:AA240"/>
    <mergeCell ref="B182:AA182"/>
    <mergeCell ref="B183:AA183"/>
    <mergeCell ref="B234:AA234"/>
    <mergeCell ref="B236:AA236"/>
    <mergeCell ref="B188:AA188"/>
    <mergeCell ref="B197:AA197"/>
    <mergeCell ref="B198:AA198"/>
    <mergeCell ref="B238:AA238"/>
    <mergeCell ref="B239:AA239"/>
    <mergeCell ref="B233:AA233"/>
    <mergeCell ref="B189:AA189"/>
    <mergeCell ref="B191:AA191"/>
    <mergeCell ref="B192:AA192"/>
    <mergeCell ref="B193:AA193"/>
    <mergeCell ref="B206:AA206"/>
    <mergeCell ref="B178:AA178"/>
    <mergeCell ref="B179:AA179"/>
    <mergeCell ref="B184:AA184"/>
    <mergeCell ref="B186:AA186"/>
    <mergeCell ref="B187:AA187"/>
    <mergeCell ref="B194:AA194"/>
    <mergeCell ref="B196:AA196"/>
    <mergeCell ref="B230:AA230"/>
    <mergeCell ref="B181:AA181"/>
    <mergeCell ref="B231:AA231"/>
    <mergeCell ref="B224:AA224"/>
    <mergeCell ref="B225:AA225"/>
    <mergeCell ref="B226:AA226"/>
    <mergeCell ref="B227:AA227"/>
    <mergeCell ref="B228:AA228"/>
    <mergeCell ref="B212:AA212"/>
    <mergeCell ref="B207:AA207"/>
    <mergeCell ref="B208:AA208"/>
    <mergeCell ref="B209:AA209"/>
    <mergeCell ref="B211:AA211"/>
    <mergeCell ref="B199:AA199"/>
    <mergeCell ref="B171:AA171"/>
    <mergeCell ref="B174:AA174"/>
    <mergeCell ref="B176:AA176"/>
    <mergeCell ref="B177:AA177"/>
    <mergeCell ref="B166:AA166"/>
    <mergeCell ref="B167:AA167"/>
    <mergeCell ref="B168:AA168"/>
    <mergeCell ref="B169:AA169"/>
    <mergeCell ref="B172:AA172"/>
    <mergeCell ref="B173:AA173"/>
  </mergeCells>
  <phoneticPr fontId="1"/>
  <conditionalFormatting sqref="C87">
    <cfRule type="cellIs" dxfId="601" priority="3142" stopIfTrue="1" operator="equal">
      <formula>0</formula>
    </cfRule>
    <cfRule type="cellIs" dxfId="600" priority="3169" stopIfTrue="1" operator="equal">
      <formula>"+"</formula>
    </cfRule>
  </conditionalFormatting>
  <conditionalFormatting sqref="D87">
    <cfRule type="cellIs" dxfId="599" priority="3165" stopIfTrue="1" operator="between">
      <formula>-1</formula>
      <formula>1</formula>
    </cfRule>
  </conditionalFormatting>
  <conditionalFormatting sqref="G87">
    <cfRule type="cellIs" dxfId="598" priority="3163" stopIfTrue="1" operator="between">
      <formula>-1</formula>
      <formula>1</formula>
    </cfRule>
  </conditionalFormatting>
  <conditionalFormatting sqref="H87">
    <cfRule type="expression" dxfId="597" priority="3130" stopIfTrue="1">
      <formula>SUM(H83:H86)=0</formula>
    </cfRule>
  </conditionalFormatting>
  <conditionalFormatting sqref="AM87">
    <cfRule type="cellIs" dxfId="596" priority="3126" stopIfTrue="1" operator="equal">
      <formula>0</formula>
    </cfRule>
    <cfRule type="cellIs" dxfId="595" priority="3127" stopIfTrue="1" operator="equal">
      <formula>0</formula>
    </cfRule>
  </conditionalFormatting>
  <conditionalFormatting sqref="AN87">
    <cfRule type="cellIs" dxfId="594" priority="3125" stopIfTrue="1" operator="equal">
      <formula>0</formula>
    </cfRule>
  </conditionalFormatting>
  <conditionalFormatting sqref="AE87">
    <cfRule type="cellIs" dxfId="593" priority="3124" stopIfTrue="1" operator="between">
      <formula>-1</formula>
      <formula>1</formula>
    </cfRule>
  </conditionalFormatting>
  <conditionalFormatting sqref="AH87">
    <cfRule type="cellIs" dxfId="592" priority="3117" stopIfTrue="1" operator="between">
      <formula>0</formula>
      <formula>1</formula>
    </cfRule>
  </conditionalFormatting>
  <conditionalFormatting sqref="AK87">
    <cfRule type="cellIs" dxfId="591" priority="3123" stopIfTrue="1" operator="between">
      <formula>0</formula>
      <formula>1</formula>
    </cfRule>
  </conditionalFormatting>
  <conditionalFormatting sqref="AD87">
    <cfRule type="expression" dxfId="590" priority="3118" stopIfTrue="1">
      <formula>AE83=0</formula>
    </cfRule>
    <cfRule type="expression" dxfId="589" priority="3122" stopIfTrue="1">
      <formula>AE83&gt;0</formula>
    </cfRule>
  </conditionalFormatting>
  <conditionalFormatting sqref="AF87">
    <cfRule type="expression" dxfId="588" priority="3121" stopIfTrue="1">
      <formula>AE87=0</formula>
    </cfRule>
  </conditionalFormatting>
  <conditionalFormatting sqref="AL87">
    <cfRule type="expression" dxfId="587" priority="3120" stopIfTrue="1">
      <formula>AK87=0</formula>
    </cfRule>
  </conditionalFormatting>
  <conditionalFormatting sqref="AI87">
    <cfRule type="expression" dxfId="586" priority="3119" stopIfTrue="1">
      <formula>AH87=0</formula>
    </cfRule>
  </conditionalFormatting>
  <conditionalFormatting sqref="E87">
    <cfRule type="expression" dxfId="585" priority="2629" stopIfTrue="1">
      <formula>AND(D87=0,D82&gt;0)</formula>
    </cfRule>
    <cfRule type="cellIs" dxfId="584" priority="2630" stopIfTrue="1" operator="equal">
      <formula>0</formula>
    </cfRule>
  </conditionalFormatting>
  <conditionalFormatting sqref="D15">
    <cfRule type="cellIs" dxfId="583" priority="2575" stopIfTrue="1" operator="between">
      <formula>-1</formula>
      <formula>1</formula>
    </cfRule>
  </conditionalFormatting>
  <conditionalFormatting sqref="AG15">
    <cfRule type="expression" dxfId="582" priority="2541" stopIfTrue="1">
      <formula>AH15=0</formula>
    </cfRule>
  </conditionalFormatting>
  <conditionalFormatting sqref="AJ15">
    <cfRule type="expression" dxfId="581" priority="2540" stopIfTrue="1">
      <formula>AK15=0</formula>
    </cfRule>
  </conditionalFormatting>
  <conditionalFormatting sqref="AM15">
    <cfRule type="cellIs" dxfId="580" priority="2538" stopIfTrue="1" operator="equal">
      <formula>0</formula>
    </cfRule>
    <cfRule type="cellIs" dxfId="579" priority="2539" stopIfTrue="1" operator="equal">
      <formula>0</formula>
    </cfRule>
  </conditionalFormatting>
  <conditionalFormatting sqref="AN15">
    <cfRule type="cellIs" dxfId="578" priority="2537" stopIfTrue="1" operator="equal">
      <formula>0</formula>
    </cfRule>
  </conditionalFormatting>
  <conditionalFormatting sqref="AE15">
    <cfRule type="cellIs" dxfId="577" priority="2536" stopIfTrue="1" operator="between">
      <formula>-1</formula>
      <formula>1</formula>
    </cfRule>
  </conditionalFormatting>
  <conditionalFormatting sqref="AH15">
    <cfRule type="cellIs" dxfId="576" priority="2529" stopIfTrue="1" operator="between">
      <formula>0</formula>
      <formula>1</formula>
    </cfRule>
  </conditionalFormatting>
  <conditionalFormatting sqref="AK15">
    <cfRule type="cellIs" dxfId="575" priority="2535" stopIfTrue="1" operator="between">
      <formula>0</formula>
      <formula>1</formula>
    </cfRule>
  </conditionalFormatting>
  <conditionalFormatting sqref="AD15">
    <cfRule type="expression" dxfId="574" priority="2530" stopIfTrue="1">
      <formula>AE12=0</formula>
    </cfRule>
    <cfRule type="expression" dxfId="573" priority="2534" stopIfTrue="1">
      <formula>AE12&gt;0</formula>
    </cfRule>
  </conditionalFormatting>
  <conditionalFormatting sqref="AF15">
    <cfRule type="expression" dxfId="572" priority="2533" stopIfTrue="1">
      <formula>AE15=0</formula>
    </cfRule>
  </conditionalFormatting>
  <conditionalFormatting sqref="AL15">
    <cfRule type="expression" dxfId="571" priority="2532" stopIfTrue="1">
      <formula>AK15=0</formula>
    </cfRule>
  </conditionalFormatting>
  <conditionalFormatting sqref="AI15">
    <cfRule type="expression" dxfId="570" priority="2531" stopIfTrue="1">
      <formula>AH15=0</formula>
    </cfRule>
  </conditionalFormatting>
  <conditionalFormatting sqref="C15">
    <cfRule type="expression" dxfId="569" priority="2525" stopIfTrue="1">
      <formula>"min(e9:e11)=0"</formula>
    </cfRule>
    <cfRule type="cellIs" dxfId="568" priority="2526" stopIfTrue="1" operator="equal">
      <formula>0</formula>
    </cfRule>
  </conditionalFormatting>
  <conditionalFormatting sqref="W15">
    <cfRule type="cellIs" dxfId="567" priority="2507" stopIfTrue="1" operator="between">
      <formula>-1</formula>
      <formula>1</formula>
    </cfRule>
  </conditionalFormatting>
  <conditionalFormatting sqref="Z15">
    <cfRule type="cellIs" dxfId="566" priority="2502" stopIfTrue="1" operator="between">
      <formula>0</formula>
      <formula>1</formula>
    </cfRule>
  </conditionalFormatting>
  <conditionalFormatting sqref="X15">
    <cfRule type="expression" dxfId="565" priority="2505" stopIfTrue="1">
      <formula>W15=0</formula>
    </cfRule>
  </conditionalFormatting>
  <conditionalFormatting sqref="AA15">
    <cfRule type="expression" dxfId="564" priority="2504" stopIfTrue="1">
      <formula>Z15=0</formula>
    </cfRule>
  </conditionalFormatting>
  <conditionalFormatting sqref="AB15">
    <cfRule type="expression" dxfId="563" priority="2501" stopIfTrue="1">
      <formula>AC15=0</formula>
    </cfRule>
  </conditionalFormatting>
  <conditionalFormatting sqref="AC15">
    <cfRule type="cellIs" dxfId="562" priority="2499" operator="equal">
      <formula>0</formula>
    </cfRule>
  </conditionalFormatting>
  <conditionalFormatting sqref="G15">
    <cfRule type="cellIs" dxfId="561" priority="2496" stopIfTrue="1" operator="between">
      <formula>-1</formula>
      <formula>1</formula>
    </cfRule>
  </conditionalFormatting>
  <conditionalFormatting sqref="H15">
    <cfRule type="expression" dxfId="560" priority="2470">
      <formula>SUM(H12:H14)=0</formula>
    </cfRule>
  </conditionalFormatting>
  <conditionalFormatting sqref="E15">
    <cfRule type="expression" dxfId="559" priority="2469">
      <formula>SUM(E12:E14)=0</formula>
    </cfRule>
  </conditionalFormatting>
  <conditionalFormatting sqref="F76:F78">
    <cfRule type="cellIs" dxfId="558" priority="2335" stopIfTrue="1" operator="equal">
      <formula>0</formula>
    </cfRule>
    <cfRule type="cellIs" dxfId="557" priority="2336" stopIfTrue="1" operator="equal">
      <formula>0</formula>
    </cfRule>
  </conditionalFormatting>
  <conditionalFormatting sqref="D76:D78">
    <cfRule type="cellIs" dxfId="556" priority="2334" stopIfTrue="1" operator="between">
      <formula>-1</formula>
      <formula>1</formula>
    </cfRule>
  </conditionalFormatting>
  <conditionalFormatting sqref="I76:I78">
    <cfRule type="cellIs" dxfId="555" priority="2332" stopIfTrue="1" operator="equal">
      <formula>0</formula>
    </cfRule>
    <cfRule type="cellIs" dxfId="554" priority="2333" stopIfTrue="1" operator="equal">
      <formula>0</formula>
    </cfRule>
  </conditionalFormatting>
  <conditionalFormatting sqref="L76:L78">
    <cfRule type="cellIs" dxfId="553" priority="2330" stopIfTrue="1" operator="equal">
      <formula>0</formula>
    </cfRule>
    <cfRule type="cellIs" dxfId="552" priority="2331" stopIfTrue="1" operator="equal">
      <formula>0</formula>
    </cfRule>
  </conditionalFormatting>
  <conditionalFormatting sqref="O76:O78">
    <cfRule type="cellIs" dxfId="551" priority="2328" stopIfTrue="1" operator="equal">
      <formula>0</formula>
    </cfRule>
    <cfRule type="cellIs" dxfId="550" priority="2329" stopIfTrue="1" operator="equal">
      <formula>0</formula>
    </cfRule>
  </conditionalFormatting>
  <conditionalFormatting sqref="R76:R78">
    <cfRule type="cellIs" dxfId="549" priority="2326" stopIfTrue="1" operator="equal">
      <formula>0</formula>
    </cfRule>
    <cfRule type="cellIs" dxfId="548" priority="2327" stopIfTrue="1" operator="equal">
      <formula>0</formula>
    </cfRule>
  </conditionalFormatting>
  <conditionalFormatting sqref="C76:C78">
    <cfRule type="expression" dxfId="547" priority="2324" stopIfTrue="1">
      <formula>"min(e9:e11)=0"</formula>
    </cfRule>
    <cfRule type="cellIs" dxfId="546" priority="2325" stopIfTrue="1" operator="equal">
      <formula>0</formula>
    </cfRule>
  </conditionalFormatting>
  <conditionalFormatting sqref="Y76:Y78">
    <cfRule type="expression" dxfId="545" priority="2323" stopIfTrue="1">
      <formula>Z76=0</formula>
    </cfRule>
  </conditionalFormatting>
  <conditionalFormatting sqref="W76:W78">
    <cfRule type="cellIs" dxfId="544" priority="2322" stopIfTrue="1" operator="between">
      <formula>-1</formula>
      <formula>1</formula>
    </cfRule>
  </conditionalFormatting>
  <conditionalFormatting sqref="Z76:Z78">
    <cfRule type="cellIs" dxfId="543" priority="2317" stopIfTrue="1" operator="between">
      <formula>0</formula>
      <formula>1</formula>
    </cfRule>
  </conditionalFormatting>
  <conditionalFormatting sqref="X76:X78">
    <cfRule type="expression" dxfId="542" priority="2320" stopIfTrue="1">
      <formula>W76=0</formula>
    </cfRule>
  </conditionalFormatting>
  <conditionalFormatting sqref="AA76:AA78">
    <cfRule type="expression" dxfId="541" priority="2319" stopIfTrue="1">
      <formula>Z76=0</formula>
    </cfRule>
  </conditionalFormatting>
  <conditionalFormatting sqref="AB76:AB78">
    <cfRule type="expression" dxfId="540" priority="2316" stopIfTrue="1">
      <formula>AC76=0</formula>
    </cfRule>
  </conditionalFormatting>
  <conditionalFormatting sqref="AC76:AC78">
    <cfRule type="cellIs" dxfId="539" priority="2315" operator="equal">
      <formula>0</formula>
    </cfRule>
  </conditionalFormatting>
  <conditionalFormatting sqref="G76:G78">
    <cfRule type="cellIs" dxfId="538" priority="2314" stopIfTrue="1" operator="between">
      <formula>-1</formula>
      <formula>1</formula>
    </cfRule>
  </conditionalFormatting>
  <conditionalFormatting sqref="J76:J78">
    <cfRule type="cellIs" dxfId="537" priority="2313" stopIfTrue="1" operator="between">
      <formula>-1</formula>
      <formula>1</formula>
    </cfRule>
  </conditionalFormatting>
  <conditionalFormatting sqref="M76:M78">
    <cfRule type="cellIs" dxfId="536" priority="2312" stopIfTrue="1" operator="between">
      <formula>-1</formula>
      <formula>1</formula>
    </cfRule>
  </conditionalFormatting>
  <conditionalFormatting sqref="P76:P78">
    <cfRule type="cellIs" dxfId="535" priority="2311" stopIfTrue="1" operator="between">
      <formula>-1</formula>
      <formula>1</formula>
    </cfRule>
  </conditionalFormatting>
  <conditionalFormatting sqref="S76:S78">
    <cfRule type="cellIs" dxfId="534" priority="2310" stopIfTrue="1" operator="between">
      <formula>-1</formula>
      <formula>1</formula>
    </cfRule>
  </conditionalFormatting>
  <conditionalFormatting sqref="V76:V78">
    <cfRule type="expression" dxfId="533" priority="3331" stopIfTrue="1">
      <formula>W44=0</formula>
    </cfRule>
    <cfRule type="expression" dxfId="532" priority="3332" stopIfTrue="1">
      <formula>W44&gt;0</formula>
    </cfRule>
  </conditionalFormatting>
  <conditionalFormatting sqref="T76:T78 Q76:Q78 N76:N78 K76:K78 H76:H78 E76:E78">
    <cfRule type="expression" dxfId="531" priority="3335">
      <formula>SUM(E44:E75)=0</formula>
    </cfRule>
  </conditionalFormatting>
  <conditionalFormatting sqref="J15">
    <cfRule type="cellIs" dxfId="530" priority="1699" stopIfTrue="1" operator="between">
      <formula>-1</formula>
      <formula>1</formula>
    </cfRule>
  </conditionalFormatting>
  <conditionalFormatting sqref="K15">
    <cfRule type="expression" dxfId="529" priority="1698">
      <formula>SUM(K12:K14)=0</formula>
    </cfRule>
  </conditionalFormatting>
  <conditionalFormatting sqref="M15">
    <cfRule type="cellIs" dxfId="528" priority="1697" stopIfTrue="1" operator="between">
      <formula>-1</formula>
      <formula>1</formula>
    </cfRule>
  </conditionalFormatting>
  <conditionalFormatting sqref="N15">
    <cfRule type="expression" dxfId="527" priority="1696">
      <formula>SUM(N12:N14)=0</formula>
    </cfRule>
  </conditionalFormatting>
  <conditionalFormatting sqref="P15">
    <cfRule type="cellIs" dxfId="526" priority="1695" stopIfTrue="1" operator="between">
      <formula>-1</formula>
      <formula>1</formula>
    </cfRule>
  </conditionalFormatting>
  <conditionalFormatting sqref="Q15">
    <cfRule type="expression" dxfId="525" priority="1694">
      <formula>SUM(Q12:Q14)=0</formula>
    </cfRule>
  </conditionalFormatting>
  <conditionalFormatting sqref="S15">
    <cfRule type="cellIs" dxfId="524" priority="1693" stopIfTrue="1" operator="between">
      <formula>-1</formula>
      <formula>1</formula>
    </cfRule>
  </conditionalFormatting>
  <conditionalFormatting sqref="T15">
    <cfRule type="expression" dxfId="523" priority="1692">
      <formula>SUM(T12:T14)=0</formula>
    </cfRule>
  </conditionalFormatting>
  <conditionalFormatting sqref="J87">
    <cfRule type="cellIs" dxfId="522" priority="1439" stopIfTrue="1" operator="between">
      <formula>-1</formula>
      <formula>1</formula>
    </cfRule>
  </conditionalFormatting>
  <conditionalFormatting sqref="K87">
    <cfRule type="expression" dxfId="521" priority="1438" stopIfTrue="1">
      <formula>SUM(K83:K86)=0</formula>
    </cfRule>
  </conditionalFormatting>
  <conditionalFormatting sqref="M87">
    <cfRule type="cellIs" dxfId="520" priority="1437" stopIfTrue="1" operator="between">
      <formula>-1</formula>
      <formula>1</formula>
    </cfRule>
  </conditionalFormatting>
  <conditionalFormatting sqref="N87">
    <cfRule type="expression" dxfId="519" priority="1436" stopIfTrue="1">
      <formula>SUM(N83:N86)=0</formula>
    </cfRule>
  </conditionalFormatting>
  <conditionalFormatting sqref="P87">
    <cfRule type="cellIs" dxfId="518" priority="1435" stopIfTrue="1" operator="between">
      <formula>-1</formula>
      <formula>1</formula>
    </cfRule>
  </conditionalFormatting>
  <conditionalFormatting sqref="Q87">
    <cfRule type="expression" dxfId="517" priority="1434" stopIfTrue="1">
      <formula>SUM(Q83:Q86)=0</formula>
    </cfRule>
  </conditionalFormatting>
  <conditionalFormatting sqref="S87">
    <cfRule type="cellIs" dxfId="516" priority="1433" stopIfTrue="1" operator="between">
      <formula>-1</formula>
      <formula>1</formula>
    </cfRule>
  </conditionalFormatting>
  <conditionalFormatting sqref="T87">
    <cfRule type="expression" dxfId="515" priority="1432" stopIfTrue="1">
      <formula>SUM(T83:T86)=0</formula>
    </cfRule>
  </conditionalFormatting>
  <conditionalFormatting sqref="V87">
    <cfRule type="cellIs" dxfId="514" priority="1431" stopIfTrue="1" operator="between">
      <formula>-1</formula>
      <formula>1</formula>
    </cfRule>
  </conditionalFormatting>
  <conditionalFormatting sqref="W87">
    <cfRule type="expression" dxfId="513" priority="1430" stopIfTrue="1">
      <formula>SUM(W83:W86)=0</formula>
    </cfRule>
  </conditionalFormatting>
  <conditionalFormatting sqref="Y87">
    <cfRule type="cellIs" dxfId="512" priority="1429" stopIfTrue="1" operator="between">
      <formula>-1</formula>
      <formula>1</formula>
    </cfRule>
  </conditionalFormatting>
  <conditionalFormatting sqref="Z87">
    <cfRule type="expression" dxfId="511" priority="1428" stopIfTrue="1">
      <formula>SUM(Z83:Z86)=0</formula>
    </cfRule>
  </conditionalFormatting>
  <conditionalFormatting sqref="S39">
    <cfRule type="cellIs" dxfId="510" priority="897" stopIfTrue="1" operator="between">
      <formula>-1</formula>
      <formula>1</formula>
    </cfRule>
  </conditionalFormatting>
  <conditionalFormatting sqref="K39">
    <cfRule type="expression" dxfId="509" priority="902">
      <formula>SUM(K36:K38)=0</formula>
    </cfRule>
  </conditionalFormatting>
  <conditionalFormatting sqref="M39">
    <cfRule type="cellIs" dxfId="508" priority="901" stopIfTrue="1" operator="between">
      <formula>-1</formula>
      <formula>1</formula>
    </cfRule>
  </conditionalFormatting>
  <conditionalFormatting sqref="N39">
    <cfRule type="expression" dxfId="507" priority="900">
      <formula>SUM(N36:N38)=0</formula>
    </cfRule>
  </conditionalFormatting>
  <conditionalFormatting sqref="P39">
    <cfRule type="cellIs" dxfId="506" priority="899" stopIfTrue="1" operator="between">
      <formula>-1</formula>
      <formula>1</formula>
    </cfRule>
  </conditionalFormatting>
  <conditionalFormatting sqref="Q39">
    <cfRule type="expression" dxfId="505" priority="898">
      <formula>SUM(Q36:Q38)=0</formula>
    </cfRule>
  </conditionalFormatting>
  <conditionalFormatting sqref="T39">
    <cfRule type="expression" dxfId="504" priority="896">
      <formula>SUM(T36:T38)=0</formula>
    </cfRule>
  </conditionalFormatting>
  <conditionalFormatting sqref="D45">
    <cfRule type="cellIs" dxfId="503" priority="895" stopIfTrue="1" operator="between">
      <formula>-1</formula>
      <formula>1</formula>
    </cfRule>
  </conditionalFormatting>
  <conditionalFormatting sqref="X21">
    <cfRule type="expression" dxfId="502" priority="1026" stopIfTrue="1">
      <formula>W21=0</formula>
    </cfRule>
  </conditionalFormatting>
  <conditionalFormatting sqref="W21">
    <cfRule type="cellIs" dxfId="501" priority="1027" stopIfTrue="1" operator="between">
      <formula>-1</formula>
      <formula>1</formula>
    </cfRule>
  </conditionalFormatting>
  <conditionalFormatting sqref="Z21">
    <cfRule type="cellIs" dxfId="500" priority="1024" stopIfTrue="1" operator="between">
      <formula>0</formula>
      <formula>1</formula>
    </cfRule>
  </conditionalFormatting>
  <conditionalFormatting sqref="AA21">
    <cfRule type="expression" dxfId="499" priority="1025" stopIfTrue="1">
      <formula>Z21=0</formula>
    </cfRule>
  </conditionalFormatting>
  <conditionalFormatting sqref="AB21">
    <cfRule type="expression" dxfId="498" priority="1023" stopIfTrue="1">
      <formula>AC21=0</formula>
    </cfRule>
  </conditionalFormatting>
  <conditionalFormatting sqref="AC21">
    <cfRule type="cellIs" dxfId="497" priority="1022" operator="equal">
      <formula>0</formula>
    </cfRule>
  </conditionalFormatting>
  <conditionalFormatting sqref="X27">
    <cfRule type="expression" dxfId="496" priority="1020" stopIfTrue="1">
      <formula>W27=0</formula>
    </cfRule>
  </conditionalFormatting>
  <conditionalFormatting sqref="W27">
    <cfRule type="cellIs" dxfId="495" priority="1021" stopIfTrue="1" operator="between">
      <formula>-1</formula>
      <formula>1</formula>
    </cfRule>
  </conditionalFormatting>
  <conditionalFormatting sqref="Z27">
    <cfRule type="cellIs" dxfId="494" priority="1018" stopIfTrue="1" operator="between">
      <formula>0</formula>
      <formula>1</formula>
    </cfRule>
  </conditionalFormatting>
  <conditionalFormatting sqref="AA27">
    <cfRule type="expression" dxfId="493" priority="1019" stopIfTrue="1">
      <formula>Z27=0</formula>
    </cfRule>
  </conditionalFormatting>
  <conditionalFormatting sqref="AB27">
    <cfRule type="expression" dxfId="492" priority="1017" stopIfTrue="1">
      <formula>AC27=0</formula>
    </cfRule>
  </conditionalFormatting>
  <conditionalFormatting sqref="AC27">
    <cfRule type="cellIs" dxfId="491" priority="1016" operator="equal">
      <formula>0</formula>
    </cfRule>
  </conditionalFormatting>
  <conditionalFormatting sqref="W33">
    <cfRule type="cellIs" dxfId="490" priority="1015" stopIfTrue="1" operator="between">
      <formula>-1</formula>
      <formula>1</formula>
    </cfRule>
  </conditionalFormatting>
  <conditionalFormatting sqref="Z33">
    <cfRule type="cellIs" dxfId="489" priority="1012" stopIfTrue="1" operator="between">
      <formula>0</formula>
      <formula>1</formula>
    </cfRule>
  </conditionalFormatting>
  <conditionalFormatting sqref="X33">
    <cfRule type="expression" dxfId="488" priority="1014" stopIfTrue="1">
      <formula>W33=0</formula>
    </cfRule>
  </conditionalFormatting>
  <conditionalFormatting sqref="AA33">
    <cfRule type="expression" dxfId="487" priority="1013" stopIfTrue="1">
      <formula>Z33=0</formula>
    </cfRule>
  </conditionalFormatting>
  <conditionalFormatting sqref="AB33">
    <cfRule type="expression" dxfId="486" priority="1011" stopIfTrue="1">
      <formula>AC33=0</formula>
    </cfRule>
  </conditionalFormatting>
  <conditionalFormatting sqref="AC33">
    <cfRule type="cellIs" dxfId="485" priority="1010" operator="equal">
      <formula>0</formula>
    </cfRule>
  </conditionalFormatting>
  <conditionalFormatting sqref="W39">
    <cfRule type="cellIs" dxfId="484" priority="1009" stopIfTrue="1" operator="between">
      <formula>-1</formula>
      <formula>1</formula>
    </cfRule>
  </conditionalFormatting>
  <conditionalFormatting sqref="Z39">
    <cfRule type="cellIs" dxfId="483" priority="1006" stopIfTrue="1" operator="between">
      <formula>0</formula>
      <formula>1</formula>
    </cfRule>
  </conditionalFormatting>
  <conditionalFormatting sqref="X39">
    <cfRule type="expression" dxfId="482" priority="1008" stopIfTrue="1">
      <formula>W39=0</formula>
    </cfRule>
  </conditionalFormatting>
  <conditionalFormatting sqref="AA39">
    <cfRule type="expression" dxfId="481" priority="1007" stopIfTrue="1">
      <formula>Z39=0</formula>
    </cfRule>
  </conditionalFormatting>
  <conditionalFormatting sqref="AB39">
    <cfRule type="expression" dxfId="480" priority="1005" stopIfTrue="1">
      <formula>AC39=0</formula>
    </cfRule>
  </conditionalFormatting>
  <conditionalFormatting sqref="AC39">
    <cfRule type="cellIs" dxfId="479" priority="1004" operator="equal">
      <formula>0</formula>
    </cfRule>
  </conditionalFormatting>
  <conditionalFormatting sqref="W45">
    <cfRule type="cellIs" dxfId="478" priority="1003" stopIfTrue="1" operator="between">
      <formula>-1</formula>
      <formula>1</formula>
    </cfRule>
  </conditionalFormatting>
  <conditionalFormatting sqref="Z45">
    <cfRule type="cellIs" dxfId="477" priority="1000" stopIfTrue="1" operator="between">
      <formula>0</formula>
      <formula>1</formula>
    </cfRule>
  </conditionalFormatting>
  <conditionalFormatting sqref="X45">
    <cfRule type="expression" dxfId="476" priority="1002" stopIfTrue="1">
      <formula>W45=0</formula>
    </cfRule>
  </conditionalFormatting>
  <conditionalFormatting sqref="AA45">
    <cfRule type="expression" dxfId="475" priority="1001" stopIfTrue="1">
      <formula>Z45=0</formula>
    </cfRule>
  </conditionalFormatting>
  <conditionalFormatting sqref="AB45">
    <cfRule type="expression" dxfId="474" priority="999" stopIfTrue="1">
      <formula>AC45=0</formula>
    </cfRule>
  </conditionalFormatting>
  <conditionalFormatting sqref="AC45">
    <cfRule type="cellIs" dxfId="473" priority="998" operator="equal">
      <formula>0</formula>
    </cfRule>
  </conditionalFormatting>
  <conditionalFormatting sqref="W51">
    <cfRule type="cellIs" dxfId="472" priority="997" stopIfTrue="1" operator="between">
      <formula>-1</formula>
      <formula>1</formula>
    </cfRule>
  </conditionalFormatting>
  <conditionalFormatting sqref="Z51">
    <cfRule type="cellIs" dxfId="471" priority="994" stopIfTrue="1" operator="between">
      <formula>0</formula>
      <formula>1</formula>
    </cfRule>
  </conditionalFormatting>
  <conditionalFormatting sqref="X51">
    <cfRule type="expression" dxfId="470" priority="996" stopIfTrue="1">
      <formula>W51=0</formula>
    </cfRule>
  </conditionalFormatting>
  <conditionalFormatting sqref="AA51">
    <cfRule type="expression" dxfId="469" priority="995" stopIfTrue="1">
      <formula>Z51=0</formula>
    </cfRule>
  </conditionalFormatting>
  <conditionalFormatting sqref="AB51">
    <cfRule type="expression" dxfId="468" priority="993" stopIfTrue="1">
      <formula>AC51=0</formula>
    </cfRule>
  </conditionalFormatting>
  <conditionalFormatting sqref="AC51">
    <cfRule type="cellIs" dxfId="467" priority="992" operator="equal">
      <formula>0</formula>
    </cfRule>
  </conditionalFormatting>
  <conditionalFormatting sqref="W57">
    <cfRule type="cellIs" dxfId="466" priority="991" stopIfTrue="1" operator="between">
      <formula>-1</formula>
      <formula>1</formula>
    </cfRule>
  </conditionalFormatting>
  <conditionalFormatting sqref="Z57">
    <cfRule type="cellIs" dxfId="465" priority="988" stopIfTrue="1" operator="between">
      <formula>0</formula>
      <formula>1</formula>
    </cfRule>
  </conditionalFormatting>
  <conditionalFormatting sqref="X57">
    <cfRule type="expression" dxfId="464" priority="990" stopIfTrue="1">
      <formula>W57=0</formula>
    </cfRule>
  </conditionalFormatting>
  <conditionalFormatting sqref="AA57">
    <cfRule type="expression" dxfId="463" priority="989" stopIfTrue="1">
      <formula>Z57=0</formula>
    </cfRule>
  </conditionalFormatting>
  <conditionalFormatting sqref="AB57">
    <cfRule type="expression" dxfId="462" priority="987" stopIfTrue="1">
      <formula>AC57=0</formula>
    </cfRule>
  </conditionalFormatting>
  <conditionalFormatting sqref="AC57">
    <cfRule type="cellIs" dxfId="461" priority="986" operator="equal">
      <formula>0</formula>
    </cfRule>
  </conditionalFormatting>
  <conditionalFormatting sqref="W63">
    <cfRule type="cellIs" dxfId="460" priority="985" stopIfTrue="1" operator="between">
      <formula>-1</formula>
      <formula>1</formula>
    </cfRule>
  </conditionalFormatting>
  <conditionalFormatting sqref="Z63">
    <cfRule type="cellIs" dxfId="459" priority="982" stopIfTrue="1" operator="between">
      <formula>0</formula>
      <formula>1</formula>
    </cfRule>
  </conditionalFormatting>
  <conditionalFormatting sqref="X63">
    <cfRule type="expression" dxfId="458" priority="984" stopIfTrue="1">
      <formula>W63=0</formula>
    </cfRule>
  </conditionalFormatting>
  <conditionalFormatting sqref="AA63">
    <cfRule type="expression" dxfId="457" priority="983" stopIfTrue="1">
      <formula>Z63=0</formula>
    </cfRule>
  </conditionalFormatting>
  <conditionalFormatting sqref="AB63">
    <cfRule type="expression" dxfId="456" priority="981" stopIfTrue="1">
      <formula>AC63=0</formula>
    </cfRule>
  </conditionalFormatting>
  <conditionalFormatting sqref="AC63">
    <cfRule type="cellIs" dxfId="455" priority="980" operator="equal">
      <formula>0</formula>
    </cfRule>
  </conditionalFormatting>
  <conditionalFormatting sqref="W75">
    <cfRule type="cellIs" dxfId="454" priority="973" stopIfTrue="1" operator="between">
      <formula>-1</formula>
      <formula>1</formula>
    </cfRule>
  </conditionalFormatting>
  <conditionalFormatting sqref="Z75">
    <cfRule type="cellIs" dxfId="453" priority="970" stopIfTrue="1" operator="between">
      <formula>0</formula>
      <formula>1</formula>
    </cfRule>
  </conditionalFormatting>
  <conditionalFormatting sqref="X75">
    <cfRule type="expression" dxfId="452" priority="972" stopIfTrue="1">
      <formula>W75=0</formula>
    </cfRule>
  </conditionalFormatting>
  <conditionalFormatting sqref="AA75">
    <cfRule type="expression" dxfId="451" priority="971" stopIfTrue="1">
      <formula>Z75=0</formula>
    </cfRule>
  </conditionalFormatting>
  <conditionalFormatting sqref="AB75">
    <cfRule type="expression" dxfId="450" priority="969" stopIfTrue="1">
      <formula>AC75=0</formula>
    </cfRule>
  </conditionalFormatting>
  <conditionalFormatting sqref="AC75">
    <cfRule type="cellIs" dxfId="449" priority="968" operator="equal">
      <formula>0</formula>
    </cfRule>
  </conditionalFormatting>
  <conditionalFormatting sqref="W69">
    <cfRule type="cellIs" dxfId="448" priority="967" stopIfTrue="1" operator="between">
      <formula>-1</formula>
      <formula>1</formula>
    </cfRule>
  </conditionalFormatting>
  <conditionalFormatting sqref="Z69">
    <cfRule type="cellIs" dxfId="447" priority="964" stopIfTrue="1" operator="between">
      <formula>0</formula>
      <formula>1</formula>
    </cfRule>
  </conditionalFormatting>
  <conditionalFormatting sqref="X69">
    <cfRule type="expression" dxfId="446" priority="966" stopIfTrue="1">
      <formula>W69=0</formula>
    </cfRule>
  </conditionalFormatting>
  <conditionalFormatting sqref="AA69">
    <cfRule type="expression" dxfId="445" priority="965" stopIfTrue="1">
      <formula>Z69=0</formula>
    </cfRule>
  </conditionalFormatting>
  <conditionalFormatting sqref="AB69">
    <cfRule type="expression" dxfId="444" priority="963" stopIfTrue="1">
      <formula>AC69=0</formula>
    </cfRule>
  </conditionalFormatting>
  <conditionalFormatting sqref="AC69">
    <cfRule type="cellIs" dxfId="443" priority="962" operator="equal">
      <formula>0</formula>
    </cfRule>
  </conditionalFormatting>
  <conditionalFormatting sqref="D21">
    <cfRule type="cellIs" dxfId="442" priority="951" stopIfTrue="1" operator="between">
      <formula>-1</formula>
      <formula>1</formula>
    </cfRule>
  </conditionalFormatting>
  <conditionalFormatting sqref="C21">
    <cfRule type="expression" dxfId="441" priority="949" stopIfTrue="1">
      <formula>"min(e9:e11)=0"</formula>
    </cfRule>
    <cfRule type="cellIs" dxfId="440" priority="950" stopIfTrue="1" operator="equal">
      <formula>0</formula>
    </cfRule>
  </conditionalFormatting>
  <conditionalFormatting sqref="G21">
    <cfRule type="cellIs" dxfId="439" priority="948" stopIfTrue="1" operator="between">
      <formula>-1</formula>
      <formula>1</formula>
    </cfRule>
  </conditionalFormatting>
  <conditionalFormatting sqref="H21">
    <cfRule type="expression" dxfId="438" priority="947">
      <formula>SUM(H18:H20)=0</formula>
    </cfRule>
  </conditionalFormatting>
  <conditionalFormatting sqref="E21">
    <cfRule type="expression" dxfId="437" priority="946">
      <formula>SUM(E18:E20)=0</formula>
    </cfRule>
  </conditionalFormatting>
  <conditionalFormatting sqref="J21">
    <cfRule type="cellIs" dxfId="436" priority="945" stopIfTrue="1" operator="between">
      <formula>-1</formula>
      <formula>1</formula>
    </cfRule>
  </conditionalFormatting>
  <conditionalFormatting sqref="K21">
    <cfRule type="expression" dxfId="435" priority="944">
      <formula>SUM(K18:K20)=0</formula>
    </cfRule>
  </conditionalFormatting>
  <conditionalFormatting sqref="M21">
    <cfRule type="cellIs" dxfId="434" priority="943" stopIfTrue="1" operator="between">
      <formula>-1</formula>
      <formula>1</formula>
    </cfRule>
  </conditionalFormatting>
  <conditionalFormatting sqref="N21">
    <cfRule type="expression" dxfId="433" priority="942">
      <formula>SUM(N18:N20)=0</formula>
    </cfRule>
  </conditionalFormatting>
  <conditionalFormatting sqref="P21">
    <cfRule type="cellIs" dxfId="432" priority="941" stopIfTrue="1" operator="between">
      <formula>-1</formula>
      <formula>1</formula>
    </cfRule>
  </conditionalFormatting>
  <conditionalFormatting sqref="Q21">
    <cfRule type="expression" dxfId="431" priority="940">
      <formula>SUM(Q18:Q20)=0</formula>
    </cfRule>
  </conditionalFormatting>
  <conditionalFormatting sqref="S21">
    <cfRule type="cellIs" dxfId="430" priority="939" stopIfTrue="1" operator="between">
      <formula>-1</formula>
      <formula>1</formula>
    </cfRule>
  </conditionalFormatting>
  <conditionalFormatting sqref="T21">
    <cfRule type="expression" dxfId="429" priority="938">
      <formula>SUM(T18:T20)=0</formula>
    </cfRule>
  </conditionalFormatting>
  <conditionalFormatting sqref="D27">
    <cfRule type="cellIs" dxfId="428" priority="937" stopIfTrue="1" operator="between">
      <formula>-1</formula>
      <formula>1</formula>
    </cfRule>
  </conditionalFormatting>
  <conditionalFormatting sqref="C27">
    <cfRule type="expression" dxfId="427" priority="935" stopIfTrue="1">
      <formula>"min(e9:e11)=0"</formula>
    </cfRule>
    <cfRule type="cellIs" dxfId="426" priority="936" stopIfTrue="1" operator="equal">
      <formula>0</formula>
    </cfRule>
  </conditionalFormatting>
  <conditionalFormatting sqref="G27">
    <cfRule type="cellIs" dxfId="425" priority="934" stopIfTrue="1" operator="between">
      <formula>-1</formula>
      <formula>1</formula>
    </cfRule>
  </conditionalFormatting>
  <conditionalFormatting sqref="H27">
    <cfRule type="expression" dxfId="424" priority="933">
      <formula>SUM(H24:H26)=0</formula>
    </cfRule>
  </conditionalFormatting>
  <conditionalFormatting sqref="E27">
    <cfRule type="expression" dxfId="423" priority="932">
      <formula>SUM(E24:E26)=0</formula>
    </cfRule>
  </conditionalFormatting>
  <conditionalFormatting sqref="J27">
    <cfRule type="cellIs" dxfId="422" priority="931" stopIfTrue="1" operator="between">
      <formula>-1</formula>
      <formula>1</formula>
    </cfRule>
  </conditionalFormatting>
  <conditionalFormatting sqref="K27">
    <cfRule type="expression" dxfId="421" priority="930">
      <formula>SUM(K24:K26)=0</formula>
    </cfRule>
  </conditionalFormatting>
  <conditionalFormatting sqref="M27">
    <cfRule type="cellIs" dxfId="420" priority="929" stopIfTrue="1" operator="between">
      <formula>-1</formula>
      <formula>1</formula>
    </cfRule>
  </conditionalFormatting>
  <conditionalFormatting sqref="N27">
    <cfRule type="expression" dxfId="419" priority="928">
      <formula>SUM(N24:N26)=0</formula>
    </cfRule>
  </conditionalFormatting>
  <conditionalFormatting sqref="P27">
    <cfRule type="cellIs" dxfId="418" priority="927" stopIfTrue="1" operator="between">
      <formula>-1</formula>
      <formula>1</formula>
    </cfRule>
  </conditionalFormatting>
  <conditionalFormatting sqref="Q27">
    <cfRule type="expression" dxfId="417" priority="926">
      <formula>SUM(Q24:Q26)=0</formula>
    </cfRule>
  </conditionalFormatting>
  <conditionalFormatting sqref="S27">
    <cfRule type="cellIs" dxfId="416" priority="925" stopIfTrue="1" operator="between">
      <formula>-1</formula>
      <formula>1</formula>
    </cfRule>
  </conditionalFormatting>
  <conditionalFormatting sqref="T27">
    <cfRule type="expression" dxfId="415" priority="924">
      <formula>SUM(T24:T26)=0</formula>
    </cfRule>
  </conditionalFormatting>
  <conditionalFormatting sqref="D33">
    <cfRule type="cellIs" dxfId="414" priority="923" stopIfTrue="1" operator="between">
      <formula>-1</formula>
      <formula>1</formula>
    </cfRule>
  </conditionalFormatting>
  <conditionalFormatting sqref="C33">
    <cfRule type="expression" dxfId="413" priority="921" stopIfTrue="1">
      <formula>"min(e9:e11)=0"</formula>
    </cfRule>
    <cfRule type="cellIs" dxfId="412" priority="922" stopIfTrue="1" operator="equal">
      <formula>0</formula>
    </cfRule>
  </conditionalFormatting>
  <conditionalFormatting sqref="G33">
    <cfRule type="cellIs" dxfId="411" priority="920" stopIfTrue="1" operator="between">
      <formula>-1</formula>
      <formula>1</formula>
    </cfRule>
  </conditionalFormatting>
  <conditionalFormatting sqref="H33">
    <cfRule type="expression" dxfId="410" priority="919">
      <formula>SUM(H30:H32)=0</formula>
    </cfRule>
  </conditionalFormatting>
  <conditionalFormatting sqref="E33">
    <cfRule type="expression" dxfId="409" priority="918">
      <formula>SUM(E30:E32)=0</formula>
    </cfRule>
  </conditionalFormatting>
  <conditionalFormatting sqref="J33">
    <cfRule type="cellIs" dxfId="408" priority="917" stopIfTrue="1" operator="between">
      <formula>-1</formula>
      <formula>1</formula>
    </cfRule>
  </conditionalFormatting>
  <conditionalFormatting sqref="K33">
    <cfRule type="expression" dxfId="407" priority="916">
      <formula>SUM(K30:K32)=0</formula>
    </cfRule>
  </conditionalFormatting>
  <conditionalFormatting sqref="M33">
    <cfRule type="cellIs" dxfId="406" priority="915" stopIfTrue="1" operator="between">
      <formula>-1</formula>
      <formula>1</formula>
    </cfRule>
  </conditionalFormatting>
  <conditionalFormatting sqref="N33">
    <cfRule type="expression" dxfId="405" priority="914">
      <formula>SUM(N30:N32)=0</formula>
    </cfRule>
  </conditionalFormatting>
  <conditionalFormatting sqref="P33">
    <cfRule type="cellIs" dxfId="404" priority="913" stopIfTrue="1" operator="between">
      <formula>-1</formula>
      <formula>1</formula>
    </cfRule>
  </conditionalFormatting>
  <conditionalFormatting sqref="Q33">
    <cfRule type="expression" dxfId="403" priority="912">
      <formula>SUM(Q30:Q32)=0</formula>
    </cfRule>
  </conditionalFormatting>
  <conditionalFormatting sqref="S33">
    <cfRule type="cellIs" dxfId="402" priority="911" stopIfTrue="1" operator="between">
      <formula>-1</formula>
      <formula>1</formula>
    </cfRule>
  </conditionalFormatting>
  <conditionalFormatting sqref="T33">
    <cfRule type="expression" dxfId="401" priority="910">
      <formula>SUM(T30:T32)=0</formula>
    </cfRule>
  </conditionalFormatting>
  <conditionalFormatting sqref="D39">
    <cfRule type="cellIs" dxfId="400" priority="909" stopIfTrue="1" operator="between">
      <formula>-1</formula>
      <formula>1</formula>
    </cfRule>
  </conditionalFormatting>
  <conditionalFormatting sqref="C39">
    <cfRule type="expression" dxfId="399" priority="907" stopIfTrue="1">
      <formula>"min(e9:e11)=0"</formula>
    </cfRule>
    <cfRule type="cellIs" dxfId="398" priority="908" stopIfTrue="1" operator="equal">
      <formula>0</formula>
    </cfRule>
  </conditionalFormatting>
  <conditionalFormatting sqref="G39">
    <cfRule type="cellIs" dxfId="397" priority="906" stopIfTrue="1" operator="between">
      <formula>-1</formula>
      <formula>1</formula>
    </cfRule>
  </conditionalFormatting>
  <conditionalFormatting sqref="H39">
    <cfRule type="expression" dxfId="396" priority="905">
      <formula>SUM(H36:H38)=0</formula>
    </cfRule>
  </conditionalFormatting>
  <conditionalFormatting sqref="E39">
    <cfRule type="expression" dxfId="395" priority="904">
      <formula>SUM(E36:E38)=0</formula>
    </cfRule>
  </conditionalFormatting>
  <conditionalFormatting sqref="J39">
    <cfRule type="cellIs" dxfId="394" priority="903" stopIfTrue="1" operator="between">
      <formula>-1</formula>
      <formula>1</formula>
    </cfRule>
  </conditionalFormatting>
  <conditionalFormatting sqref="C45">
    <cfRule type="expression" dxfId="393" priority="893" stopIfTrue="1">
      <formula>"min(e9:e11)=0"</formula>
    </cfRule>
    <cfRule type="cellIs" dxfId="392" priority="894" stopIfTrue="1" operator="equal">
      <formula>0</formula>
    </cfRule>
  </conditionalFormatting>
  <conditionalFormatting sqref="G45">
    <cfRule type="cellIs" dxfId="391" priority="892" stopIfTrue="1" operator="between">
      <formula>-1</formula>
      <formula>1</formula>
    </cfRule>
  </conditionalFormatting>
  <conditionalFormatting sqref="H45">
    <cfRule type="expression" dxfId="390" priority="891">
      <formula>SUM(H42:H44)=0</formula>
    </cfRule>
  </conditionalFormatting>
  <conditionalFormatting sqref="E45">
    <cfRule type="expression" dxfId="389" priority="890">
      <formula>SUM(E42:E44)=0</formula>
    </cfRule>
  </conditionalFormatting>
  <conditionalFormatting sqref="J45">
    <cfRule type="cellIs" dxfId="388" priority="889" stopIfTrue="1" operator="between">
      <formula>-1</formula>
      <formula>1</formula>
    </cfRule>
  </conditionalFormatting>
  <conditionalFormatting sqref="K45">
    <cfRule type="expression" dxfId="387" priority="888">
      <formula>SUM(K42:K44)=0</formula>
    </cfRule>
  </conditionalFormatting>
  <conditionalFormatting sqref="M45">
    <cfRule type="cellIs" dxfId="386" priority="887" stopIfTrue="1" operator="between">
      <formula>-1</formula>
      <formula>1</formula>
    </cfRule>
  </conditionalFormatting>
  <conditionalFormatting sqref="N45">
    <cfRule type="expression" dxfId="385" priority="886">
      <formula>SUM(N42:N44)=0</formula>
    </cfRule>
  </conditionalFormatting>
  <conditionalFormatting sqref="P45">
    <cfRule type="cellIs" dxfId="384" priority="885" stopIfTrue="1" operator="between">
      <formula>-1</formula>
      <formula>1</formula>
    </cfRule>
  </conditionalFormatting>
  <conditionalFormatting sqref="Q45">
    <cfRule type="expression" dxfId="383" priority="884">
      <formula>SUM(Q42:Q44)=0</formula>
    </cfRule>
  </conditionalFormatting>
  <conditionalFormatting sqref="S45">
    <cfRule type="cellIs" dxfId="382" priority="883" stopIfTrue="1" operator="between">
      <formula>-1</formula>
      <formula>1</formula>
    </cfRule>
  </conditionalFormatting>
  <conditionalFormatting sqref="T45">
    <cfRule type="expression" dxfId="381" priority="882">
      <formula>SUM(T42:T44)=0</formula>
    </cfRule>
  </conditionalFormatting>
  <conditionalFormatting sqref="D51">
    <cfRule type="cellIs" dxfId="380" priority="881" stopIfTrue="1" operator="between">
      <formula>-1</formula>
      <formula>1</formula>
    </cfRule>
  </conditionalFormatting>
  <conditionalFormatting sqref="C51">
    <cfRule type="expression" dxfId="379" priority="879" stopIfTrue="1">
      <formula>"min(e9:e11)=0"</formula>
    </cfRule>
    <cfRule type="cellIs" dxfId="378" priority="880" stopIfTrue="1" operator="equal">
      <formula>0</formula>
    </cfRule>
  </conditionalFormatting>
  <conditionalFormatting sqref="G51">
    <cfRule type="cellIs" dxfId="377" priority="878" stopIfTrue="1" operator="between">
      <formula>-1</formula>
      <formula>1</formula>
    </cfRule>
  </conditionalFormatting>
  <conditionalFormatting sqref="H51">
    <cfRule type="expression" dxfId="376" priority="877">
      <formula>SUM(H48:H50)=0</formula>
    </cfRule>
  </conditionalFormatting>
  <conditionalFormatting sqref="E51">
    <cfRule type="expression" dxfId="375" priority="876">
      <formula>SUM(E48:E50)=0</formula>
    </cfRule>
  </conditionalFormatting>
  <conditionalFormatting sqref="J51">
    <cfRule type="cellIs" dxfId="374" priority="875" stopIfTrue="1" operator="between">
      <formula>-1</formula>
      <formula>1</formula>
    </cfRule>
  </conditionalFormatting>
  <conditionalFormatting sqref="K51">
    <cfRule type="expression" dxfId="373" priority="874">
      <formula>SUM(K48:K50)=0</formula>
    </cfRule>
  </conditionalFormatting>
  <conditionalFormatting sqref="M51">
    <cfRule type="cellIs" dxfId="372" priority="873" stopIfTrue="1" operator="between">
      <formula>-1</formula>
      <formula>1</formula>
    </cfRule>
  </conditionalFormatting>
  <conditionalFormatting sqref="N51">
    <cfRule type="expression" dxfId="371" priority="872">
      <formula>SUM(N48:N50)=0</formula>
    </cfRule>
  </conditionalFormatting>
  <conditionalFormatting sqref="P51">
    <cfRule type="cellIs" dxfId="370" priority="871" stopIfTrue="1" operator="between">
      <formula>-1</formula>
      <formula>1</formula>
    </cfRule>
  </conditionalFormatting>
  <conditionalFormatting sqref="Q51">
    <cfRule type="expression" dxfId="369" priority="870">
      <formula>SUM(Q48:Q50)=0</formula>
    </cfRule>
  </conditionalFormatting>
  <conditionalFormatting sqref="S51">
    <cfRule type="cellIs" dxfId="368" priority="869" stopIfTrue="1" operator="between">
      <formula>-1</formula>
      <formula>1</formula>
    </cfRule>
  </conditionalFormatting>
  <conditionalFormatting sqref="T51">
    <cfRule type="expression" dxfId="367" priority="868">
      <formula>SUM(T48:T50)=0</formula>
    </cfRule>
  </conditionalFormatting>
  <conditionalFormatting sqref="D57">
    <cfRule type="cellIs" dxfId="366" priority="867" stopIfTrue="1" operator="between">
      <formula>-1</formula>
      <formula>1</formula>
    </cfRule>
  </conditionalFormatting>
  <conditionalFormatting sqref="C57">
    <cfRule type="expression" dxfId="365" priority="865" stopIfTrue="1">
      <formula>"min(e9:e11)=0"</formula>
    </cfRule>
    <cfRule type="cellIs" dxfId="364" priority="866" stopIfTrue="1" operator="equal">
      <formula>0</formula>
    </cfRule>
  </conditionalFormatting>
  <conditionalFormatting sqref="G57">
    <cfRule type="cellIs" dxfId="363" priority="864" stopIfTrue="1" operator="between">
      <formula>-1</formula>
      <formula>1</formula>
    </cfRule>
  </conditionalFormatting>
  <conditionalFormatting sqref="H57">
    <cfRule type="expression" dxfId="362" priority="863">
      <formula>SUM(H54:H56)=0</formula>
    </cfRule>
  </conditionalFormatting>
  <conditionalFormatting sqref="E57">
    <cfRule type="expression" dxfId="361" priority="862">
      <formula>SUM(E54:E56)=0</formula>
    </cfRule>
  </conditionalFormatting>
  <conditionalFormatting sqref="J57">
    <cfRule type="cellIs" dxfId="360" priority="861" stopIfTrue="1" operator="between">
      <formula>-1</formula>
      <formula>1</formula>
    </cfRule>
  </conditionalFormatting>
  <conditionalFormatting sqref="K57">
    <cfRule type="expression" dxfId="359" priority="860">
      <formula>SUM(K54:K56)=0</formula>
    </cfRule>
  </conditionalFormatting>
  <conditionalFormatting sqref="M57">
    <cfRule type="cellIs" dxfId="358" priority="859" stopIfTrue="1" operator="between">
      <formula>-1</formula>
      <formula>1</formula>
    </cfRule>
  </conditionalFormatting>
  <conditionalFormatting sqref="N57">
    <cfRule type="expression" dxfId="357" priority="858">
      <formula>SUM(N54:N56)=0</formula>
    </cfRule>
  </conditionalFormatting>
  <conditionalFormatting sqref="P57">
    <cfRule type="cellIs" dxfId="356" priority="857" stopIfTrue="1" operator="between">
      <formula>-1</formula>
      <formula>1</formula>
    </cfRule>
  </conditionalFormatting>
  <conditionalFormatting sqref="Q57">
    <cfRule type="expression" dxfId="355" priority="856">
      <formula>SUM(Q54:Q56)=0</formula>
    </cfRule>
  </conditionalFormatting>
  <conditionalFormatting sqref="S57">
    <cfRule type="cellIs" dxfId="354" priority="855" stopIfTrue="1" operator="between">
      <formula>-1</formula>
      <formula>1</formula>
    </cfRule>
  </conditionalFormatting>
  <conditionalFormatting sqref="T57">
    <cfRule type="expression" dxfId="353" priority="854">
      <formula>SUM(T54:T56)=0</formula>
    </cfRule>
  </conditionalFormatting>
  <conditionalFormatting sqref="D63">
    <cfRule type="cellIs" dxfId="352" priority="853" stopIfTrue="1" operator="between">
      <formula>-1</formula>
      <formula>1</formula>
    </cfRule>
  </conditionalFormatting>
  <conditionalFormatting sqref="C63">
    <cfRule type="expression" dxfId="351" priority="851" stopIfTrue="1">
      <formula>"min(e9:e11)=0"</formula>
    </cfRule>
    <cfRule type="cellIs" dxfId="350" priority="852" stopIfTrue="1" operator="equal">
      <formula>0</formula>
    </cfRule>
  </conditionalFormatting>
  <conditionalFormatting sqref="G63">
    <cfRule type="cellIs" dxfId="349" priority="850" stopIfTrue="1" operator="between">
      <formula>-1</formula>
      <formula>1</formula>
    </cfRule>
  </conditionalFormatting>
  <conditionalFormatting sqref="H63">
    <cfRule type="expression" dxfId="348" priority="849">
      <formula>SUM(H60:H62)=0</formula>
    </cfRule>
  </conditionalFormatting>
  <conditionalFormatting sqref="E63">
    <cfRule type="expression" dxfId="347" priority="848">
      <formula>SUM(E60:E62)=0</formula>
    </cfRule>
  </conditionalFormatting>
  <conditionalFormatting sqref="J63">
    <cfRule type="cellIs" dxfId="346" priority="847" stopIfTrue="1" operator="between">
      <formula>-1</formula>
      <formula>1</formula>
    </cfRule>
  </conditionalFormatting>
  <conditionalFormatting sqref="K63">
    <cfRule type="expression" dxfId="345" priority="846">
      <formula>SUM(K60:K62)=0</formula>
    </cfRule>
  </conditionalFormatting>
  <conditionalFormatting sqref="M63">
    <cfRule type="cellIs" dxfId="344" priority="845" stopIfTrue="1" operator="between">
      <formula>-1</formula>
      <formula>1</formula>
    </cfRule>
  </conditionalFormatting>
  <conditionalFormatting sqref="N63">
    <cfRule type="expression" dxfId="343" priority="844">
      <formula>SUM(N60:N62)=0</formula>
    </cfRule>
  </conditionalFormatting>
  <conditionalFormatting sqref="P63">
    <cfRule type="cellIs" dxfId="342" priority="843" stopIfTrue="1" operator="between">
      <formula>-1</formula>
      <formula>1</formula>
    </cfRule>
  </conditionalFormatting>
  <conditionalFormatting sqref="Q63">
    <cfRule type="expression" dxfId="341" priority="842">
      <formula>SUM(Q60:Q62)=0</formula>
    </cfRule>
  </conditionalFormatting>
  <conditionalFormatting sqref="S63">
    <cfRule type="cellIs" dxfId="340" priority="841" stopIfTrue="1" operator="between">
      <formula>-1</formula>
      <formula>1</formula>
    </cfRule>
  </conditionalFormatting>
  <conditionalFormatting sqref="T63">
    <cfRule type="expression" dxfId="339" priority="840">
      <formula>SUM(T60:T62)=0</formula>
    </cfRule>
  </conditionalFormatting>
  <conditionalFormatting sqref="D69">
    <cfRule type="cellIs" dxfId="338" priority="839" stopIfTrue="1" operator="between">
      <formula>-1</formula>
      <formula>1</formula>
    </cfRule>
  </conditionalFormatting>
  <conditionalFormatting sqref="C69">
    <cfRule type="expression" dxfId="337" priority="837" stopIfTrue="1">
      <formula>"min(e9:e11)=0"</formula>
    </cfRule>
    <cfRule type="cellIs" dxfId="336" priority="838" stopIfTrue="1" operator="equal">
      <formula>0</formula>
    </cfRule>
  </conditionalFormatting>
  <conditionalFormatting sqref="G69">
    <cfRule type="cellIs" dxfId="335" priority="836" stopIfTrue="1" operator="between">
      <formula>-1</formula>
      <formula>1</formula>
    </cfRule>
  </conditionalFormatting>
  <conditionalFormatting sqref="H69">
    <cfRule type="expression" dxfId="334" priority="835">
      <formula>SUM(H66:H68)=0</formula>
    </cfRule>
  </conditionalFormatting>
  <conditionalFormatting sqref="E69">
    <cfRule type="expression" dxfId="333" priority="834">
      <formula>SUM(E66:E68)=0</formula>
    </cfRule>
  </conditionalFormatting>
  <conditionalFormatting sqref="J69">
    <cfRule type="cellIs" dxfId="332" priority="833" stopIfTrue="1" operator="between">
      <formula>-1</formula>
      <formula>1</formula>
    </cfRule>
  </conditionalFormatting>
  <conditionalFormatting sqref="K69">
    <cfRule type="expression" dxfId="331" priority="832">
      <formula>SUM(K66:K68)=0</formula>
    </cfRule>
  </conditionalFormatting>
  <conditionalFormatting sqref="M69">
    <cfRule type="cellIs" dxfId="330" priority="831" stopIfTrue="1" operator="between">
      <formula>-1</formula>
      <formula>1</formula>
    </cfRule>
  </conditionalFormatting>
  <conditionalFormatting sqref="N69">
    <cfRule type="expression" dxfId="329" priority="830">
      <formula>SUM(N66:N68)=0</formula>
    </cfRule>
  </conditionalFormatting>
  <conditionalFormatting sqref="P69">
    <cfRule type="cellIs" dxfId="328" priority="829" stopIfTrue="1" operator="between">
      <formula>-1</formula>
      <formula>1</formula>
    </cfRule>
  </conditionalFormatting>
  <conditionalFormatting sqref="Q69">
    <cfRule type="expression" dxfId="327" priority="828">
      <formula>SUM(Q66:Q68)=0</formula>
    </cfRule>
  </conditionalFormatting>
  <conditionalFormatting sqref="S69">
    <cfRule type="cellIs" dxfId="326" priority="827" stopIfTrue="1" operator="between">
      <formula>-1</formula>
      <formula>1</formula>
    </cfRule>
  </conditionalFormatting>
  <conditionalFormatting sqref="T69">
    <cfRule type="expression" dxfId="325" priority="826">
      <formula>SUM(T66:T68)=0</formula>
    </cfRule>
  </conditionalFormatting>
  <conditionalFormatting sqref="D75">
    <cfRule type="cellIs" dxfId="324" priority="825" stopIfTrue="1" operator="between">
      <formula>-1</formula>
      <formula>1</formula>
    </cfRule>
  </conditionalFormatting>
  <conditionalFormatting sqref="C75">
    <cfRule type="expression" dxfId="323" priority="823" stopIfTrue="1">
      <formula>"min(e9:e11)=0"</formula>
    </cfRule>
    <cfRule type="cellIs" dxfId="322" priority="824" stopIfTrue="1" operator="equal">
      <formula>0</formula>
    </cfRule>
  </conditionalFormatting>
  <conditionalFormatting sqref="G75">
    <cfRule type="cellIs" dxfId="321" priority="822" stopIfTrue="1" operator="between">
      <formula>-1</formula>
      <formula>1</formula>
    </cfRule>
  </conditionalFormatting>
  <conditionalFormatting sqref="H75">
    <cfRule type="expression" dxfId="320" priority="821">
      <formula>SUM(H72:H74)=0</formula>
    </cfRule>
  </conditionalFormatting>
  <conditionalFormatting sqref="E75">
    <cfRule type="expression" dxfId="319" priority="820">
      <formula>SUM(E72:E74)=0</formula>
    </cfRule>
  </conditionalFormatting>
  <conditionalFormatting sqref="J75">
    <cfRule type="cellIs" dxfId="318" priority="819" stopIfTrue="1" operator="between">
      <formula>-1</formula>
      <formula>1</formula>
    </cfRule>
  </conditionalFormatting>
  <conditionalFormatting sqref="K75">
    <cfRule type="expression" dxfId="317" priority="818">
      <formula>SUM(K72:K74)=0</formula>
    </cfRule>
  </conditionalFormatting>
  <conditionalFormatting sqref="M75">
    <cfRule type="cellIs" dxfId="316" priority="817" stopIfTrue="1" operator="between">
      <formula>-1</formula>
      <formula>1</formula>
    </cfRule>
  </conditionalFormatting>
  <conditionalFormatting sqref="N75">
    <cfRule type="expression" dxfId="315" priority="816">
      <formula>SUM(N72:N74)=0</formula>
    </cfRule>
  </conditionalFormatting>
  <conditionalFormatting sqref="P75">
    <cfRule type="cellIs" dxfId="314" priority="815" stopIfTrue="1" operator="between">
      <formula>-1</formula>
      <formula>1</formula>
    </cfRule>
  </conditionalFormatting>
  <conditionalFormatting sqref="Q75">
    <cfRule type="expression" dxfId="313" priority="814">
      <formula>SUM(Q72:Q74)=0</formula>
    </cfRule>
  </conditionalFormatting>
  <conditionalFormatting sqref="S75">
    <cfRule type="cellIs" dxfId="312" priority="813" stopIfTrue="1" operator="between">
      <formula>-1</formula>
      <formula>1</formula>
    </cfRule>
  </conditionalFormatting>
  <conditionalFormatting sqref="T75">
    <cfRule type="expression" dxfId="311" priority="812">
      <formula>SUM(T72:T74)=0</formula>
    </cfRule>
  </conditionalFormatting>
  <conditionalFormatting sqref="C94">
    <cfRule type="cellIs" dxfId="310" priority="428" stopIfTrue="1" operator="equal">
      <formula>0</formula>
    </cfRule>
    <cfRule type="cellIs" dxfId="309" priority="431" stopIfTrue="1" operator="equal">
      <formula>"+"</formula>
    </cfRule>
  </conditionalFormatting>
  <conditionalFormatting sqref="D94">
    <cfRule type="cellIs" dxfId="308" priority="430" stopIfTrue="1" operator="between">
      <formula>-1</formula>
      <formula>1</formula>
    </cfRule>
  </conditionalFormatting>
  <conditionalFormatting sqref="G94">
    <cfRule type="cellIs" dxfId="307" priority="429" stopIfTrue="1" operator="between">
      <formula>-1</formula>
      <formula>1</formula>
    </cfRule>
  </conditionalFormatting>
  <conditionalFormatting sqref="H94">
    <cfRule type="expression" dxfId="306" priority="427" stopIfTrue="1">
      <formula>SUM(H90:H93)=0</formula>
    </cfRule>
  </conditionalFormatting>
  <conditionalFormatting sqref="E94">
    <cfRule type="expression" dxfId="305" priority="425" stopIfTrue="1">
      <formula>AND(D94=0,D89&gt;0)</formula>
    </cfRule>
    <cfRule type="cellIs" dxfId="304" priority="426" stopIfTrue="1" operator="equal">
      <formula>0</formula>
    </cfRule>
  </conditionalFormatting>
  <conditionalFormatting sqref="J94">
    <cfRule type="cellIs" dxfId="303" priority="424" stopIfTrue="1" operator="between">
      <formula>-1</formula>
      <formula>1</formula>
    </cfRule>
  </conditionalFormatting>
  <conditionalFormatting sqref="K94">
    <cfRule type="expression" dxfId="302" priority="423" stopIfTrue="1">
      <formula>SUM(K90:K93)=0</formula>
    </cfRule>
  </conditionalFormatting>
  <conditionalFormatting sqref="M94">
    <cfRule type="cellIs" dxfId="301" priority="422" stopIfTrue="1" operator="between">
      <formula>-1</formula>
      <formula>1</formula>
    </cfRule>
  </conditionalFormatting>
  <conditionalFormatting sqref="N94">
    <cfRule type="expression" dxfId="300" priority="421" stopIfTrue="1">
      <formula>SUM(N90:N93)=0</formula>
    </cfRule>
  </conditionalFormatting>
  <conditionalFormatting sqref="P94">
    <cfRule type="cellIs" dxfId="299" priority="420" stopIfTrue="1" operator="between">
      <formula>-1</formula>
      <formula>1</formula>
    </cfRule>
  </conditionalFormatting>
  <conditionalFormatting sqref="Q94">
    <cfRule type="expression" dxfId="298" priority="419" stopIfTrue="1">
      <formula>SUM(Q90:Q93)=0</formula>
    </cfRule>
  </conditionalFormatting>
  <conditionalFormatting sqref="S94">
    <cfRule type="cellIs" dxfId="297" priority="418" stopIfTrue="1" operator="between">
      <formula>-1</formula>
      <formula>1</formula>
    </cfRule>
  </conditionalFormatting>
  <conditionalFormatting sqref="T94">
    <cfRule type="expression" dxfId="296" priority="417" stopIfTrue="1">
      <formula>SUM(T90:T93)=0</formula>
    </cfRule>
  </conditionalFormatting>
  <conditionalFormatting sqref="V94">
    <cfRule type="cellIs" dxfId="295" priority="416" stopIfTrue="1" operator="between">
      <formula>-1</formula>
      <formula>1</formula>
    </cfRule>
  </conditionalFormatting>
  <conditionalFormatting sqref="W94">
    <cfRule type="expression" dxfId="294" priority="415" stopIfTrue="1">
      <formula>SUM(W90:W93)=0</formula>
    </cfRule>
  </conditionalFormatting>
  <conditionalFormatting sqref="Y94">
    <cfRule type="cellIs" dxfId="293" priority="414" stopIfTrue="1" operator="between">
      <formula>-1</formula>
      <formula>1</formula>
    </cfRule>
  </conditionalFormatting>
  <conditionalFormatting sqref="Z94">
    <cfRule type="expression" dxfId="292" priority="413" stopIfTrue="1">
      <formula>SUM(Z90:Z93)=0</formula>
    </cfRule>
  </conditionalFormatting>
  <conditionalFormatting sqref="C101">
    <cfRule type="cellIs" dxfId="291" priority="409" stopIfTrue="1" operator="equal">
      <formula>0</formula>
    </cfRule>
    <cfRule type="cellIs" dxfId="290" priority="412" stopIfTrue="1" operator="equal">
      <formula>"+"</formula>
    </cfRule>
  </conditionalFormatting>
  <conditionalFormatting sqref="D101">
    <cfRule type="cellIs" dxfId="289" priority="411" stopIfTrue="1" operator="between">
      <formula>-1</formula>
      <formula>1</formula>
    </cfRule>
  </conditionalFormatting>
  <conditionalFormatting sqref="G101">
    <cfRule type="cellIs" dxfId="288" priority="410" stopIfTrue="1" operator="between">
      <formula>-1</formula>
      <formula>1</formula>
    </cfRule>
  </conditionalFormatting>
  <conditionalFormatting sqref="H101">
    <cfRule type="expression" dxfId="287" priority="408" stopIfTrue="1">
      <formula>SUM(H97:H100)=0</formula>
    </cfRule>
  </conditionalFormatting>
  <conditionalFormatting sqref="E101">
    <cfRule type="expression" dxfId="286" priority="406" stopIfTrue="1">
      <formula>AND(D101=0,D96&gt;0)</formula>
    </cfRule>
    <cfRule type="cellIs" dxfId="285" priority="407" stopIfTrue="1" operator="equal">
      <formula>0</formula>
    </cfRule>
  </conditionalFormatting>
  <conditionalFormatting sqref="J101">
    <cfRule type="cellIs" dxfId="284" priority="405" stopIfTrue="1" operator="between">
      <formula>-1</formula>
      <formula>1</formula>
    </cfRule>
  </conditionalFormatting>
  <conditionalFormatting sqref="K101">
    <cfRule type="expression" dxfId="283" priority="404" stopIfTrue="1">
      <formula>SUM(K97:K100)=0</formula>
    </cfRule>
  </conditionalFormatting>
  <conditionalFormatting sqref="M101">
    <cfRule type="cellIs" dxfId="282" priority="403" stopIfTrue="1" operator="between">
      <formula>-1</formula>
      <formula>1</formula>
    </cfRule>
  </conditionalFormatting>
  <conditionalFormatting sqref="N101">
    <cfRule type="expression" dxfId="281" priority="402" stopIfTrue="1">
      <formula>SUM(N97:N100)=0</formula>
    </cfRule>
  </conditionalFormatting>
  <conditionalFormatting sqref="P101">
    <cfRule type="cellIs" dxfId="280" priority="401" stopIfTrue="1" operator="between">
      <formula>-1</formula>
      <formula>1</formula>
    </cfRule>
  </conditionalFormatting>
  <conditionalFormatting sqref="Q101">
    <cfRule type="expression" dxfId="279" priority="400" stopIfTrue="1">
      <formula>SUM(Q97:Q100)=0</formula>
    </cfRule>
  </conditionalFormatting>
  <conditionalFormatting sqref="S101">
    <cfRule type="cellIs" dxfId="278" priority="399" stopIfTrue="1" operator="between">
      <formula>-1</formula>
      <formula>1</formula>
    </cfRule>
  </conditionalFormatting>
  <conditionalFormatting sqref="T101">
    <cfRule type="expression" dxfId="277" priority="398" stopIfTrue="1">
      <formula>SUM(T97:T100)=0</formula>
    </cfRule>
  </conditionalFormatting>
  <conditionalFormatting sqref="V101">
    <cfRule type="cellIs" dxfId="276" priority="397" stopIfTrue="1" operator="between">
      <formula>-1</formula>
      <formula>1</formula>
    </cfRule>
  </conditionalFormatting>
  <conditionalFormatting sqref="W101">
    <cfRule type="expression" dxfId="275" priority="396" stopIfTrue="1">
      <formula>SUM(W97:W100)=0</formula>
    </cfRule>
  </conditionalFormatting>
  <conditionalFormatting sqref="Y101">
    <cfRule type="cellIs" dxfId="274" priority="395" stopIfTrue="1" operator="between">
      <formula>-1</formula>
      <formula>1</formula>
    </cfRule>
  </conditionalFormatting>
  <conditionalFormatting sqref="Z101">
    <cfRule type="expression" dxfId="273" priority="394" stopIfTrue="1">
      <formula>SUM(Z97:Z100)=0</formula>
    </cfRule>
  </conditionalFormatting>
  <conditionalFormatting sqref="C108">
    <cfRule type="cellIs" dxfId="272" priority="390" stopIfTrue="1" operator="equal">
      <formula>0</formula>
    </cfRule>
    <cfRule type="cellIs" dxfId="271" priority="393" stopIfTrue="1" operator="equal">
      <formula>"+"</formula>
    </cfRule>
  </conditionalFormatting>
  <conditionalFormatting sqref="D108">
    <cfRule type="cellIs" dxfId="270" priority="392" stopIfTrue="1" operator="between">
      <formula>-1</formula>
      <formula>1</formula>
    </cfRule>
  </conditionalFormatting>
  <conditionalFormatting sqref="G108">
    <cfRule type="cellIs" dxfId="269" priority="391" stopIfTrue="1" operator="between">
      <formula>-1</formula>
      <formula>1</formula>
    </cfRule>
  </conditionalFormatting>
  <conditionalFormatting sqref="H108">
    <cfRule type="expression" dxfId="268" priority="389" stopIfTrue="1">
      <formula>SUM(H104:H107)=0</formula>
    </cfRule>
  </conditionalFormatting>
  <conditionalFormatting sqref="E108">
    <cfRule type="expression" dxfId="267" priority="387" stopIfTrue="1">
      <formula>AND(D108=0,D103&gt;0)</formula>
    </cfRule>
    <cfRule type="cellIs" dxfId="266" priority="388" stopIfTrue="1" operator="equal">
      <formula>0</formula>
    </cfRule>
  </conditionalFormatting>
  <conditionalFormatting sqref="J108">
    <cfRule type="cellIs" dxfId="265" priority="386" stopIfTrue="1" operator="between">
      <formula>-1</formula>
      <formula>1</formula>
    </cfRule>
  </conditionalFormatting>
  <conditionalFormatting sqref="K108">
    <cfRule type="expression" dxfId="264" priority="385" stopIfTrue="1">
      <formula>SUM(K104:K107)=0</formula>
    </cfRule>
  </conditionalFormatting>
  <conditionalFormatting sqref="M108">
    <cfRule type="cellIs" dxfId="263" priority="384" stopIfTrue="1" operator="between">
      <formula>-1</formula>
      <formula>1</formula>
    </cfRule>
  </conditionalFormatting>
  <conditionalFormatting sqref="N108">
    <cfRule type="expression" dxfId="262" priority="383" stopIfTrue="1">
      <formula>SUM(N104:N107)=0</formula>
    </cfRule>
  </conditionalFormatting>
  <conditionalFormatting sqref="P108">
    <cfRule type="cellIs" dxfId="261" priority="382" stopIfTrue="1" operator="between">
      <formula>-1</formula>
      <formula>1</formula>
    </cfRule>
  </conditionalFormatting>
  <conditionalFormatting sqref="Q108">
    <cfRule type="expression" dxfId="260" priority="381" stopIfTrue="1">
      <formula>SUM(Q104:Q107)=0</formula>
    </cfRule>
  </conditionalFormatting>
  <conditionalFormatting sqref="S108">
    <cfRule type="cellIs" dxfId="259" priority="380" stopIfTrue="1" operator="between">
      <formula>-1</formula>
      <formula>1</formula>
    </cfRule>
  </conditionalFormatting>
  <conditionalFormatting sqref="T108">
    <cfRule type="expression" dxfId="258" priority="379" stopIfTrue="1">
      <formula>SUM(T104:T107)=0</formula>
    </cfRule>
  </conditionalFormatting>
  <conditionalFormatting sqref="V108">
    <cfRule type="cellIs" dxfId="257" priority="378" stopIfTrue="1" operator="between">
      <formula>-1</formula>
      <formula>1</formula>
    </cfRule>
  </conditionalFormatting>
  <conditionalFormatting sqref="W108">
    <cfRule type="expression" dxfId="256" priority="377" stopIfTrue="1">
      <formula>SUM(W104:W107)=0</formula>
    </cfRule>
  </conditionalFormatting>
  <conditionalFormatting sqref="Y108">
    <cfRule type="cellIs" dxfId="255" priority="376" stopIfTrue="1" operator="between">
      <formula>-1</formula>
      <formula>1</formula>
    </cfRule>
  </conditionalFormatting>
  <conditionalFormatting sqref="Z108">
    <cfRule type="expression" dxfId="254" priority="375" stopIfTrue="1">
      <formula>SUM(Z104:Z107)=0</formula>
    </cfRule>
  </conditionalFormatting>
  <conditionalFormatting sqref="C115">
    <cfRule type="cellIs" dxfId="253" priority="371" stopIfTrue="1" operator="equal">
      <formula>0</formula>
    </cfRule>
    <cfRule type="cellIs" dxfId="252" priority="374" stopIfTrue="1" operator="equal">
      <formula>"+"</formula>
    </cfRule>
  </conditionalFormatting>
  <conditionalFormatting sqref="D115">
    <cfRule type="cellIs" dxfId="251" priority="373" stopIfTrue="1" operator="between">
      <formula>-1</formula>
      <formula>1</formula>
    </cfRule>
  </conditionalFormatting>
  <conditionalFormatting sqref="G115">
    <cfRule type="cellIs" dxfId="250" priority="372" stopIfTrue="1" operator="between">
      <formula>-1</formula>
      <formula>1</formula>
    </cfRule>
  </conditionalFormatting>
  <conditionalFormatting sqref="H115">
    <cfRule type="expression" dxfId="249" priority="370" stopIfTrue="1">
      <formula>SUM(H111:H114)=0</formula>
    </cfRule>
  </conditionalFormatting>
  <conditionalFormatting sqref="E115">
    <cfRule type="expression" dxfId="248" priority="368" stopIfTrue="1">
      <formula>AND(D115=0,D110&gt;0)</formula>
    </cfRule>
    <cfRule type="cellIs" dxfId="247" priority="369" stopIfTrue="1" operator="equal">
      <formula>0</formula>
    </cfRule>
  </conditionalFormatting>
  <conditionalFormatting sqref="J115">
    <cfRule type="cellIs" dxfId="246" priority="367" stopIfTrue="1" operator="between">
      <formula>-1</formula>
      <formula>1</formula>
    </cfRule>
  </conditionalFormatting>
  <conditionalFormatting sqref="K115">
    <cfRule type="expression" dxfId="245" priority="366" stopIfTrue="1">
      <formula>SUM(K111:K114)=0</formula>
    </cfRule>
  </conditionalFormatting>
  <conditionalFormatting sqref="M115">
    <cfRule type="cellIs" dxfId="244" priority="365" stopIfTrue="1" operator="between">
      <formula>-1</formula>
      <formula>1</formula>
    </cfRule>
  </conditionalFormatting>
  <conditionalFormatting sqref="N115">
    <cfRule type="expression" dxfId="243" priority="364" stopIfTrue="1">
      <formula>SUM(N111:N114)=0</formula>
    </cfRule>
  </conditionalFormatting>
  <conditionalFormatting sqref="P115">
    <cfRule type="cellIs" dxfId="242" priority="363" stopIfTrue="1" operator="between">
      <formula>-1</formula>
      <formula>1</formula>
    </cfRule>
  </conditionalFormatting>
  <conditionalFormatting sqref="Q115">
    <cfRule type="expression" dxfId="241" priority="362" stopIfTrue="1">
      <formula>SUM(Q111:Q114)=0</formula>
    </cfRule>
  </conditionalFormatting>
  <conditionalFormatting sqref="S115">
    <cfRule type="cellIs" dxfId="240" priority="361" stopIfTrue="1" operator="between">
      <formula>-1</formula>
      <formula>1</formula>
    </cfRule>
  </conditionalFormatting>
  <conditionalFormatting sqref="T115">
    <cfRule type="expression" dxfId="239" priority="360" stopIfTrue="1">
      <formula>SUM(T111:T114)=0</formula>
    </cfRule>
  </conditionalFormatting>
  <conditionalFormatting sqref="V115">
    <cfRule type="cellIs" dxfId="238" priority="359" stopIfTrue="1" operator="between">
      <formula>-1</formula>
      <formula>1</formula>
    </cfRule>
  </conditionalFormatting>
  <conditionalFormatting sqref="W115">
    <cfRule type="expression" dxfId="237" priority="358" stopIfTrue="1">
      <formula>SUM(W111:W114)=0</formula>
    </cfRule>
  </conditionalFormatting>
  <conditionalFormatting sqref="Y115">
    <cfRule type="cellIs" dxfId="236" priority="357" stopIfTrue="1" operator="between">
      <formula>-1</formula>
      <formula>1</formula>
    </cfRule>
  </conditionalFormatting>
  <conditionalFormatting sqref="Z115">
    <cfRule type="expression" dxfId="235" priority="356" stopIfTrue="1">
      <formula>SUM(Z111:Z114)=0</formula>
    </cfRule>
  </conditionalFormatting>
  <conditionalFormatting sqref="C122">
    <cfRule type="cellIs" dxfId="234" priority="352" stopIfTrue="1" operator="equal">
      <formula>0</formula>
    </cfRule>
    <cfRule type="cellIs" dxfId="233" priority="355" stopIfTrue="1" operator="equal">
      <formula>"+"</formula>
    </cfRule>
  </conditionalFormatting>
  <conditionalFormatting sqref="D122">
    <cfRule type="cellIs" dxfId="232" priority="354" stopIfTrue="1" operator="between">
      <formula>-1</formula>
      <formula>1</formula>
    </cfRule>
  </conditionalFormatting>
  <conditionalFormatting sqref="G122">
    <cfRule type="cellIs" dxfId="231" priority="353" stopIfTrue="1" operator="between">
      <formula>-1</formula>
      <formula>1</formula>
    </cfRule>
  </conditionalFormatting>
  <conditionalFormatting sqref="H122">
    <cfRule type="expression" dxfId="230" priority="351" stopIfTrue="1">
      <formula>SUM(H118:H121)=0</formula>
    </cfRule>
  </conditionalFormatting>
  <conditionalFormatting sqref="E122">
    <cfRule type="expression" dxfId="229" priority="349" stopIfTrue="1">
      <formula>AND(D122=0,D117&gt;0)</formula>
    </cfRule>
    <cfRule type="cellIs" dxfId="228" priority="350" stopIfTrue="1" operator="equal">
      <formula>0</formula>
    </cfRule>
  </conditionalFormatting>
  <conditionalFormatting sqref="J122">
    <cfRule type="cellIs" dxfId="227" priority="348" stopIfTrue="1" operator="between">
      <formula>-1</formula>
      <formula>1</formula>
    </cfRule>
  </conditionalFormatting>
  <conditionalFormatting sqref="K122">
    <cfRule type="expression" dxfId="226" priority="347" stopIfTrue="1">
      <formula>SUM(K118:K121)=0</formula>
    </cfRule>
  </conditionalFormatting>
  <conditionalFormatting sqref="M122">
    <cfRule type="cellIs" dxfId="225" priority="346" stopIfTrue="1" operator="between">
      <formula>-1</formula>
      <formula>1</formula>
    </cfRule>
  </conditionalFormatting>
  <conditionalFormatting sqref="N122">
    <cfRule type="expression" dxfId="224" priority="345" stopIfTrue="1">
      <formula>SUM(N118:N121)=0</formula>
    </cfRule>
  </conditionalFormatting>
  <conditionalFormatting sqref="P122">
    <cfRule type="cellIs" dxfId="223" priority="344" stopIfTrue="1" operator="between">
      <formula>-1</formula>
      <formula>1</formula>
    </cfRule>
  </conditionalFormatting>
  <conditionalFormatting sqref="Q122">
    <cfRule type="expression" dxfId="222" priority="343" stopIfTrue="1">
      <formula>SUM(Q118:Q121)=0</formula>
    </cfRule>
  </conditionalFormatting>
  <conditionalFormatting sqref="S122">
    <cfRule type="cellIs" dxfId="221" priority="342" stopIfTrue="1" operator="between">
      <formula>-1</formula>
      <formula>1</formula>
    </cfRule>
  </conditionalFormatting>
  <conditionalFormatting sqref="T122">
    <cfRule type="expression" dxfId="220" priority="341" stopIfTrue="1">
      <formula>SUM(T118:T121)=0</formula>
    </cfRule>
  </conditionalFormatting>
  <conditionalFormatting sqref="V122">
    <cfRule type="cellIs" dxfId="219" priority="340" stopIfTrue="1" operator="between">
      <formula>-1</formula>
      <formula>1</formula>
    </cfRule>
  </conditionalFormatting>
  <conditionalFormatting sqref="W122">
    <cfRule type="expression" dxfId="218" priority="339" stopIfTrue="1">
      <formula>SUM(W118:W121)=0</formula>
    </cfRule>
  </conditionalFormatting>
  <conditionalFormatting sqref="Y122">
    <cfRule type="cellIs" dxfId="217" priority="338" stopIfTrue="1" operator="between">
      <formula>-1</formula>
      <formula>1</formula>
    </cfRule>
  </conditionalFormatting>
  <conditionalFormatting sqref="Z122">
    <cfRule type="expression" dxfId="216" priority="337" stopIfTrue="1">
      <formula>SUM(Z118:Z121)=0</formula>
    </cfRule>
  </conditionalFormatting>
  <conditionalFormatting sqref="C129">
    <cfRule type="cellIs" dxfId="215" priority="333" stopIfTrue="1" operator="equal">
      <formula>0</formula>
    </cfRule>
    <cfRule type="cellIs" dxfId="214" priority="336" stopIfTrue="1" operator="equal">
      <formula>"+"</formula>
    </cfRule>
  </conditionalFormatting>
  <conditionalFormatting sqref="D129">
    <cfRule type="cellIs" dxfId="213" priority="335" stopIfTrue="1" operator="between">
      <formula>-1</formula>
      <formula>1</formula>
    </cfRule>
  </conditionalFormatting>
  <conditionalFormatting sqref="G129">
    <cfRule type="cellIs" dxfId="212" priority="334" stopIfTrue="1" operator="between">
      <formula>-1</formula>
      <formula>1</formula>
    </cfRule>
  </conditionalFormatting>
  <conditionalFormatting sqref="H129">
    <cfRule type="expression" dxfId="211" priority="332" stopIfTrue="1">
      <formula>SUM(H125:H128)=0</formula>
    </cfRule>
  </conditionalFormatting>
  <conditionalFormatting sqref="E129">
    <cfRule type="expression" dxfId="210" priority="330" stopIfTrue="1">
      <formula>AND(D129=0,D124&gt;0)</formula>
    </cfRule>
    <cfRule type="cellIs" dxfId="209" priority="331" stopIfTrue="1" operator="equal">
      <formula>0</formula>
    </cfRule>
  </conditionalFormatting>
  <conditionalFormatting sqref="J129">
    <cfRule type="cellIs" dxfId="208" priority="329" stopIfTrue="1" operator="between">
      <formula>-1</formula>
      <formula>1</formula>
    </cfRule>
  </conditionalFormatting>
  <conditionalFormatting sqref="K129">
    <cfRule type="expression" dxfId="207" priority="328" stopIfTrue="1">
      <formula>SUM(K125:K128)=0</formula>
    </cfRule>
  </conditionalFormatting>
  <conditionalFormatting sqref="M129">
    <cfRule type="cellIs" dxfId="206" priority="327" stopIfTrue="1" operator="between">
      <formula>-1</formula>
      <formula>1</formula>
    </cfRule>
  </conditionalFormatting>
  <conditionalFormatting sqref="N129">
    <cfRule type="expression" dxfId="205" priority="326" stopIfTrue="1">
      <formula>SUM(N125:N128)=0</formula>
    </cfRule>
  </conditionalFormatting>
  <conditionalFormatting sqref="P129">
    <cfRule type="cellIs" dxfId="204" priority="325" stopIfTrue="1" operator="between">
      <formula>-1</formula>
      <formula>1</formula>
    </cfRule>
  </conditionalFormatting>
  <conditionalFormatting sqref="Q129">
    <cfRule type="expression" dxfId="203" priority="324" stopIfTrue="1">
      <formula>SUM(Q125:Q128)=0</formula>
    </cfRule>
  </conditionalFormatting>
  <conditionalFormatting sqref="S129">
    <cfRule type="cellIs" dxfId="202" priority="323" stopIfTrue="1" operator="between">
      <formula>-1</formula>
      <formula>1</formula>
    </cfRule>
  </conditionalFormatting>
  <conditionalFormatting sqref="T129">
    <cfRule type="expression" dxfId="201" priority="322" stopIfTrue="1">
      <formula>SUM(T125:T128)=0</formula>
    </cfRule>
  </conditionalFormatting>
  <conditionalFormatting sqref="V129">
    <cfRule type="cellIs" dxfId="200" priority="321" stopIfTrue="1" operator="between">
      <formula>-1</formula>
      <formula>1</formula>
    </cfRule>
  </conditionalFormatting>
  <conditionalFormatting sqref="W129">
    <cfRule type="expression" dxfId="199" priority="320" stopIfTrue="1">
      <formula>SUM(W125:W128)=0</formula>
    </cfRule>
  </conditionalFormatting>
  <conditionalFormatting sqref="Y129">
    <cfRule type="cellIs" dxfId="198" priority="319" stopIfTrue="1" operator="between">
      <formula>-1</formula>
      <formula>1</formula>
    </cfRule>
  </conditionalFormatting>
  <conditionalFormatting sqref="Z129">
    <cfRule type="expression" dxfId="197" priority="318" stopIfTrue="1">
      <formula>SUM(Z125:Z128)=0</formula>
    </cfRule>
  </conditionalFormatting>
  <conditionalFormatting sqref="C136">
    <cfRule type="cellIs" dxfId="196" priority="314" stopIfTrue="1" operator="equal">
      <formula>0</formula>
    </cfRule>
    <cfRule type="cellIs" dxfId="195" priority="317" stopIfTrue="1" operator="equal">
      <formula>"+"</formula>
    </cfRule>
  </conditionalFormatting>
  <conditionalFormatting sqref="D136">
    <cfRule type="cellIs" dxfId="194" priority="316" stopIfTrue="1" operator="between">
      <formula>-1</formula>
      <formula>1</formula>
    </cfRule>
  </conditionalFormatting>
  <conditionalFormatting sqref="G136">
    <cfRule type="cellIs" dxfId="193" priority="315" stopIfTrue="1" operator="between">
      <formula>-1</formula>
      <formula>1</formula>
    </cfRule>
  </conditionalFormatting>
  <conditionalFormatting sqref="H136">
    <cfRule type="expression" dxfId="192" priority="313" stopIfTrue="1">
      <formula>SUM(H132:H135)=0</formula>
    </cfRule>
  </conditionalFormatting>
  <conditionalFormatting sqref="E136">
    <cfRule type="expression" dxfId="191" priority="311" stopIfTrue="1">
      <formula>AND(D136=0,D131&gt;0)</formula>
    </cfRule>
    <cfRule type="cellIs" dxfId="190" priority="312" stopIfTrue="1" operator="equal">
      <formula>0</formula>
    </cfRule>
  </conditionalFormatting>
  <conditionalFormatting sqref="J136">
    <cfRule type="cellIs" dxfId="189" priority="310" stopIfTrue="1" operator="between">
      <formula>-1</formula>
      <formula>1</formula>
    </cfRule>
  </conditionalFormatting>
  <conditionalFormatting sqref="K136">
    <cfRule type="expression" dxfId="188" priority="309" stopIfTrue="1">
      <formula>SUM(K132:K135)=0</formula>
    </cfRule>
  </conditionalFormatting>
  <conditionalFormatting sqref="M136">
    <cfRule type="cellIs" dxfId="187" priority="308" stopIfTrue="1" operator="between">
      <formula>-1</formula>
      <formula>1</formula>
    </cfRule>
  </conditionalFormatting>
  <conditionalFormatting sqref="N136">
    <cfRule type="expression" dxfId="186" priority="307" stopIfTrue="1">
      <formula>SUM(N132:N135)=0</formula>
    </cfRule>
  </conditionalFormatting>
  <conditionalFormatting sqref="P136">
    <cfRule type="cellIs" dxfId="185" priority="306" stopIfTrue="1" operator="between">
      <formula>-1</formula>
      <formula>1</formula>
    </cfRule>
  </conditionalFormatting>
  <conditionalFormatting sqref="Q136">
    <cfRule type="expression" dxfId="184" priority="305" stopIfTrue="1">
      <formula>SUM(Q132:Q135)=0</formula>
    </cfRule>
  </conditionalFormatting>
  <conditionalFormatting sqref="S136">
    <cfRule type="cellIs" dxfId="183" priority="304" stopIfTrue="1" operator="between">
      <formula>-1</formula>
      <formula>1</formula>
    </cfRule>
  </conditionalFormatting>
  <conditionalFormatting sqref="T136">
    <cfRule type="expression" dxfId="182" priority="303" stopIfTrue="1">
      <formula>SUM(T132:T135)=0</formula>
    </cfRule>
  </conditionalFormatting>
  <conditionalFormatting sqref="V136">
    <cfRule type="cellIs" dxfId="181" priority="302" stopIfTrue="1" operator="between">
      <formula>-1</formula>
      <formula>1</formula>
    </cfRule>
  </conditionalFormatting>
  <conditionalFormatting sqref="W136">
    <cfRule type="expression" dxfId="180" priority="301" stopIfTrue="1">
      <formula>SUM(W132:W135)=0</formula>
    </cfRule>
  </conditionalFormatting>
  <conditionalFormatting sqref="Y136">
    <cfRule type="cellIs" dxfId="179" priority="300" stopIfTrue="1" operator="between">
      <formula>-1</formula>
      <formula>1</formula>
    </cfRule>
  </conditionalFormatting>
  <conditionalFormatting sqref="Z136">
    <cfRule type="expression" dxfId="178" priority="299" stopIfTrue="1">
      <formula>SUM(Z132:Z135)=0</formula>
    </cfRule>
  </conditionalFormatting>
  <conditionalFormatting sqref="C143">
    <cfRule type="cellIs" dxfId="177" priority="295" stopIfTrue="1" operator="equal">
      <formula>0</formula>
    </cfRule>
    <cfRule type="cellIs" dxfId="176" priority="298" stopIfTrue="1" operator="equal">
      <formula>"+"</formula>
    </cfRule>
  </conditionalFormatting>
  <conditionalFormatting sqref="D143">
    <cfRule type="cellIs" dxfId="175" priority="297" stopIfTrue="1" operator="between">
      <formula>-1</formula>
      <formula>1</formula>
    </cfRule>
  </conditionalFormatting>
  <conditionalFormatting sqref="G143">
    <cfRule type="cellIs" dxfId="174" priority="296" stopIfTrue="1" operator="between">
      <formula>-1</formula>
      <formula>1</formula>
    </cfRule>
  </conditionalFormatting>
  <conditionalFormatting sqref="H143">
    <cfRule type="expression" dxfId="173" priority="294" stopIfTrue="1">
      <formula>SUM(H139:H142)=0</formula>
    </cfRule>
  </conditionalFormatting>
  <conditionalFormatting sqref="E143">
    <cfRule type="expression" dxfId="172" priority="292" stopIfTrue="1">
      <formula>AND(D143=0,D138&gt;0)</formula>
    </cfRule>
    <cfRule type="cellIs" dxfId="171" priority="293" stopIfTrue="1" operator="equal">
      <formula>0</formula>
    </cfRule>
  </conditionalFormatting>
  <conditionalFormatting sqref="J143">
    <cfRule type="cellIs" dxfId="170" priority="291" stopIfTrue="1" operator="between">
      <formula>-1</formula>
      <formula>1</formula>
    </cfRule>
  </conditionalFormatting>
  <conditionalFormatting sqref="K143">
    <cfRule type="expression" dxfId="169" priority="290" stopIfTrue="1">
      <formula>SUM(K139:K142)=0</formula>
    </cfRule>
  </conditionalFormatting>
  <conditionalFormatting sqref="M143">
    <cfRule type="cellIs" dxfId="168" priority="289" stopIfTrue="1" operator="between">
      <formula>-1</formula>
      <formula>1</formula>
    </cfRule>
  </conditionalFormatting>
  <conditionalFormatting sqref="N143">
    <cfRule type="expression" dxfId="167" priority="288" stopIfTrue="1">
      <formula>SUM(N139:N142)=0</formula>
    </cfRule>
  </conditionalFormatting>
  <conditionalFormatting sqref="P143">
    <cfRule type="cellIs" dxfId="166" priority="287" stopIfTrue="1" operator="between">
      <formula>-1</formula>
      <formula>1</formula>
    </cfRule>
  </conditionalFormatting>
  <conditionalFormatting sqref="Q143">
    <cfRule type="expression" dxfId="165" priority="286" stopIfTrue="1">
      <formula>SUM(Q139:Q142)=0</formula>
    </cfRule>
  </conditionalFormatting>
  <conditionalFormatting sqref="S143">
    <cfRule type="cellIs" dxfId="164" priority="285" stopIfTrue="1" operator="between">
      <formula>-1</formula>
      <formula>1</formula>
    </cfRule>
  </conditionalFormatting>
  <conditionalFormatting sqref="T143">
    <cfRule type="expression" dxfId="163" priority="284" stopIfTrue="1">
      <formula>SUM(T139:T142)=0</formula>
    </cfRule>
  </conditionalFormatting>
  <conditionalFormatting sqref="V143">
    <cfRule type="cellIs" dxfId="162" priority="283" stopIfTrue="1" operator="between">
      <formula>-1</formula>
      <formula>1</formula>
    </cfRule>
  </conditionalFormatting>
  <conditionalFormatting sqref="W143">
    <cfRule type="expression" dxfId="161" priority="282" stopIfTrue="1">
      <formula>SUM(W139:W142)=0</formula>
    </cfRule>
  </conditionalFormatting>
  <conditionalFormatting sqref="Y143">
    <cfRule type="cellIs" dxfId="160" priority="281" stopIfTrue="1" operator="between">
      <formula>-1</formula>
      <formula>1</formula>
    </cfRule>
  </conditionalFormatting>
  <conditionalFormatting sqref="Z143">
    <cfRule type="expression" dxfId="159" priority="280" stopIfTrue="1">
      <formula>SUM(Z139:Z142)=0</formula>
    </cfRule>
  </conditionalFormatting>
  <conditionalFormatting sqref="C150">
    <cfRule type="cellIs" dxfId="158" priority="276" stopIfTrue="1" operator="equal">
      <formula>0</formula>
    </cfRule>
    <cfRule type="cellIs" dxfId="157" priority="279" stopIfTrue="1" operator="equal">
      <formula>"+"</formula>
    </cfRule>
  </conditionalFormatting>
  <conditionalFormatting sqref="D150">
    <cfRule type="cellIs" dxfId="156" priority="278" stopIfTrue="1" operator="between">
      <formula>-1</formula>
      <formula>1</formula>
    </cfRule>
  </conditionalFormatting>
  <conditionalFormatting sqref="G150">
    <cfRule type="cellIs" dxfId="155" priority="277" stopIfTrue="1" operator="between">
      <formula>-1</formula>
      <formula>1</formula>
    </cfRule>
  </conditionalFormatting>
  <conditionalFormatting sqref="H150">
    <cfRule type="expression" dxfId="154" priority="275" stopIfTrue="1">
      <formula>SUM(H146:H149)=0</formula>
    </cfRule>
  </conditionalFormatting>
  <conditionalFormatting sqref="E150">
    <cfRule type="expression" dxfId="153" priority="273" stopIfTrue="1">
      <formula>AND(D150=0,D145&gt;0)</formula>
    </cfRule>
    <cfRule type="cellIs" dxfId="152" priority="274" stopIfTrue="1" operator="equal">
      <formula>0</formula>
    </cfRule>
  </conditionalFormatting>
  <conditionalFormatting sqref="J150">
    <cfRule type="cellIs" dxfId="151" priority="272" stopIfTrue="1" operator="between">
      <formula>-1</formula>
      <formula>1</formula>
    </cfRule>
  </conditionalFormatting>
  <conditionalFormatting sqref="K150">
    <cfRule type="expression" dxfId="150" priority="271" stopIfTrue="1">
      <formula>SUM(K146:K149)=0</formula>
    </cfRule>
  </conditionalFormatting>
  <conditionalFormatting sqref="M150">
    <cfRule type="cellIs" dxfId="149" priority="270" stopIfTrue="1" operator="between">
      <formula>-1</formula>
      <formula>1</formula>
    </cfRule>
  </conditionalFormatting>
  <conditionalFormatting sqref="N150">
    <cfRule type="expression" dxfId="148" priority="269" stopIfTrue="1">
      <formula>SUM(N146:N149)=0</formula>
    </cfRule>
  </conditionalFormatting>
  <conditionalFormatting sqref="P150">
    <cfRule type="cellIs" dxfId="147" priority="268" stopIfTrue="1" operator="between">
      <formula>-1</formula>
      <formula>1</formula>
    </cfRule>
  </conditionalFormatting>
  <conditionalFormatting sqref="Q150">
    <cfRule type="expression" dxfId="146" priority="267" stopIfTrue="1">
      <formula>SUM(Q146:Q149)=0</formula>
    </cfRule>
  </conditionalFormatting>
  <conditionalFormatting sqref="S150">
    <cfRule type="cellIs" dxfId="145" priority="266" stopIfTrue="1" operator="between">
      <formula>-1</formula>
      <formula>1</formula>
    </cfRule>
  </conditionalFormatting>
  <conditionalFormatting sqref="T150">
    <cfRule type="expression" dxfId="144" priority="265" stopIfTrue="1">
      <formula>SUM(T146:T149)=0</formula>
    </cfRule>
  </conditionalFormatting>
  <conditionalFormatting sqref="V150">
    <cfRule type="cellIs" dxfId="143" priority="264" stopIfTrue="1" operator="between">
      <formula>-1</formula>
      <formula>1</formula>
    </cfRule>
  </conditionalFormatting>
  <conditionalFormatting sqref="W150">
    <cfRule type="expression" dxfId="142" priority="263" stopIfTrue="1">
      <formula>SUM(W146:W149)=0</formula>
    </cfRule>
  </conditionalFormatting>
  <conditionalFormatting sqref="Y150">
    <cfRule type="cellIs" dxfId="141" priority="262" stopIfTrue="1" operator="between">
      <formula>-1</formula>
      <formula>1</formula>
    </cfRule>
  </conditionalFormatting>
  <conditionalFormatting sqref="Z150">
    <cfRule type="expression" dxfId="140" priority="261" stopIfTrue="1">
      <formula>SUM(Z146:Z149)=0</formula>
    </cfRule>
  </conditionalFormatting>
  <conditionalFormatting sqref="C157">
    <cfRule type="cellIs" dxfId="139" priority="257" stopIfTrue="1" operator="equal">
      <formula>0</formula>
    </cfRule>
    <cfRule type="cellIs" dxfId="138" priority="260" stopIfTrue="1" operator="equal">
      <formula>"+"</formula>
    </cfRule>
  </conditionalFormatting>
  <conditionalFormatting sqref="D157">
    <cfRule type="cellIs" dxfId="137" priority="259" stopIfTrue="1" operator="between">
      <formula>-1</formula>
      <formula>1</formula>
    </cfRule>
  </conditionalFormatting>
  <conditionalFormatting sqref="G157">
    <cfRule type="cellIs" dxfId="136" priority="258" stopIfTrue="1" operator="between">
      <formula>-1</formula>
      <formula>1</formula>
    </cfRule>
  </conditionalFormatting>
  <conditionalFormatting sqref="H157">
    <cfRule type="expression" dxfId="135" priority="256" stopIfTrue="1">
      <formula>SUM(H153:H156)=0</formula>
    </cfRule>
  </conditionalFormatting>
  <conditionalFormatting sqref="E157">
    <cfRule type="expression" dxfId="134" priority="254" stopIfTrue="1">
      <formula>AND(D157=0,D152&gt;0)</formula>
    </cfRule>
    <cfRule type="cellIs" dxfId="133" priority="255" stopIfTrue="1" operator="equal">
      <formula>0</formula>
    </cfRule>
  </conditionalFormatting>
  <conditionalFormatting sqref="J157">
    <cfRule type="cellIs" dxfId="132" priority="253" stopIfTrue="1" operator="between">
      <formula>-1</formula>
      <formula>1</formula>
    </cfRule>
  </conditionalFormatting>
  <conditionalFormatting sqref="K157">
    <cfRule type="expression" dxfId="131" priority="252" stopIfTrue="1">
      <formula>SUM(K153:K156)=0</formula>
    </cfRule>
  </conditionalFormatting>
  <conditionalFormatting sqref="M157">
    <cfRule type="cellIs" dxfId="130" priority="251" stopIfTrue="1" operator="between">
      <formula>-1</formula>
      <formula>1</formula>
    </cfRule>
  </conditionalFormatting>
  <conditionalFormatting sqref="N157">
    <cfRule type="expression" dxfId="129" priority="250" stopIfTrue="1">
      <formula>SUM(N153:N156)=0</formula>
    </cfRule>
  </conditionalFormatting>
  <conditionalFormatting sqref="P157">
    <cfRule type="cellIs" dxfId="128" priority="249" stopIfTrue="1" operator="between">
      <formula>-1</formula>
      <formula>1</formula>
    </cfRule>
  </conditionalFormatting>
  <conditionalFormatting sqref="Q157">
    <cfRule type="expression" dxfId="127" priority="248" stopIfTrue="1">
      <formula>SUM(Q153:Q156)=0</formula>
    </cfRule>
  </conditionalFormatting>
  <conditionalFormatting sqref="S157">
    <cfRule type="cellIs" dxfId="126" priority="247" stopIfTrue="1" operator="between">
      <formula>-1</formula>
      <formula>1</formula>
    </cfRule>
  </conditionalFormatting>
  <conditionalFormatting sqref="T157">
    <cfRule type="expression" dxfId="125" priority="246" stopIfTrue="1">
      <formula>SUM(T153:T156)=0</formula>
    </cfRule>
  </conditionalFormatting>
  <conditionalFormatting sqref="V157">
    <cfRule type="cellIs" dxfId="124" priority="245" stopIfTrue="1" operator="between">
      <formula>-1</formula>
      <formula>1</formula>
    </cfRule>
  </conditionalFormatting>
  <conditionalFormatting sqref="W157">
    <cfRule type="expression" dxfId="123" priority="244" stopIfTrue="1">
      <formula>SUM(W153:W156)=0</formula>
    </cfRule>
  </conditionalFormatting>
  <conditionalFormatting sqref="Y157">
    <cfRule type="cellIs" dxfId="122" priority="243" stopIfTrue="1" operator="between">
      <formula>-1</formula>
      <formula>1</formula>
    </cfRule>
  </conditionalFormatting>
  <conditionalFormatting sqref="Z157">
    <cfRule type="expression" dxfId="121" priority="242" stopIfTrue="1">
      <formula>SUM(Z153:Z156)=0</formula>
    </cfRule>
  </conditionalFormatting>
  <conditionalFormatting sqref="AJ87">
    <cfRule type="expression" dxfId="120" priority="241" stopIfTrue="1">
      <formula>AK87=0</formula>
    </cfRule>
  </conditionalFormatting>
  <conditionalFormatting sqref="AM94">
    <cfRule type="cellIs" dxfId="119" priority="119" stopIfTrue="1" operator="equal">
      <formula>0</formula>
    </cfRule>
    <cfRule type="cellIs" dxfId="118" priority="120" stopIfTrue="1" operator="equal">
      <formula>0</formula>
    </cfRule>
  </conditionalFormatting>
  <conditionalFormatting sqref="AN94">
    <cfRule type="cellIs" dxfId="117" priority="118" stopIfTrue="1" operator="equal">
      <formula>0</formula>
    </cfRule>
  </conditionalFormatting>
  <conditionalFormatting sqref="AE94">
    <cfRule type="cellIs" dxfId="116" priority="117" stopIfTrue="1" operator="between">
      <formula>-1</formula>
      <formula>1</formula>
    </cfRule>
  </conditionalFormatting>
  <conditionalFormatting sqref="AH94">
    <cfRule type="cellIs" dxfId="115" priority="110" stopIfTrue="1" operator="between">
      <formula>0</formula>
      <formula>1</formula>
    </cfRule>
  </conditionalFormatting>
  <conditionalFormatting sqref="AK94">
    <cfRule type="cellIs" dxfId="114" priority="116" stopIfTrue="1" operator="between">
      <formula>0</formula>
      <formula>1</formula>
    </cfRule>
  </conditionalFormatting>
  <conditionalFormatting sqref="AD94">
    <cfRule type="expression" dxfId="113" priority="111" stopIfTrue="1">
      <formula>AE90=0</formula>
    </cfRule>
    <cfRule type="expression" dxfId="112" priority="115" stopIfTrue="1">
      <formula>AE90&gt;0</formula>
    </cfRule>
  </conditionalFormatting>
  <conditionalFormatting sqref="AF94">
    <cfRule type="expression" dxfId="111" priority="114" stopIfTrue="1">
      <formula>AE94=0</formula>
    </cfRule>
  </conditionalFormatting>
  <conditionalFormatting sqref="AL94">
    <cfRule type="expression" dxfId="110" priority="113" stopIfTrue="1">
      <formula>AK94=0</formula>
    </cfRule>
  </conditionalFormatting>
  <conditionalFormatting sqref="AI94">
    <cfRule type="expression" dxfId="109" priority="112" stopIfTrue="1">
      <formula>AH94=0</formula>
    </cfRule>
  </conditionalFormatting>
  <conditionalFormatting sqref="AJ94">
    <cfRule type="expression" dxfId="108" priority="109" stopIfTrue="1">
      <formula>AK94=0</formula>
    </cfRule>
  </conditionalFormatting>
  <conditionalFormatting sqref="AM101">
    <cfRule type="cellIs" dxfId="107" priority="107" stopIfTrue="1" operator="equal">
      <formula>0</formula>
    </cfRule>
    <cfRule type="cellIs" dxfId="106" priority="108" stopIfTrue="1" operator="equal">
      <formula>0</formula>
    </cfRule>
  </conditionalFormatting>
  <conditionalFormatting sqref="AN101">
    <cfRule type="cellIs" dxfId="105" priority="106" stopIfTrue="1" operator="equal">
      <formula>0</formula>
    </cfRule>
  </conditionalFormatting>
  <conditionalFormatting sqref="AE101">
    <cfRule type="cellIs" dxfId="104" priority="105" stopIfTrue="1" operator="between">
      <formula>-1</formula>
      <formula>1</formula>
    </cfRule>
  </conditionalFormatting>
  <conditionalFormatting sqref="AH101">
    <cfRule type="cellIs" dxfId="103" priority="98" stopIfTrue="1" operator="between">
      <formula>0</formula>
      <formula>1</formula>
    </cfRule>
  </conditionalFormatting>
  <conditionalFormatting sqref="AK101">
    <cfRule type="cellIs" dxfId="102" priority="104" stopIfTrue="1" operator="between">
      <formula>0</formula>
      <formula>1</formula>
    </cfRule>
  </conditionalFormatting>
  <conditionalFormatting sqref="AD101">
    <cfRule type="expression" dxfId="101" priority="99" stopIfTrue="1">
      <formula>AE97=0</formula>
    </cfRule>
    <cfRule type="expression" dxfId="100" priority="103" stopIfTrue="1">
      <formula>AE97&gt;0</formula>
    </cfRule>
  </conditionalFormatting>
  <conditionalFormatting sqref="AF101">
    <cfRule type="expression" dxfId="99" priority="102" stopIfTrue="1">
      <formula>AE101=0</formula>
    </cfRule>
  </conditionalFormatting>
  <conditionalFormatting sqref="AL101">
    <cfRule type="expression" dxfId="98" priority="101" stopIfTrue="1">
      <formula>AK101=0</formula>
    </cfRule>
  </conditionalFormatting>
  <conditionalFormatting sqref="AI101">
    <cfRule type="expression" dxfId="97" priority="100" stopIfTrue="1">
      <formula>AH101=0</formula>
    </cfRule>
  </conditionalFormatting>
  <conditionalFormatting sqref="AJ101">
    <cfRule type="expression" dxfId="96" priority="97" stopIfTrue="1">
      <formula>AK101=0</formula>
    </cfRule>
  </conditionalFormatting>
  <conditionalFormatting sqref="AM108">
    <cfRule type="cellIs" dxfId="95" priority="95" stopIfTrue="1" operator="equal">
      <formula>0</formula>
    </cfRule>
    <cfRule type="cellIs" dxfId="94" priority="96" stopIfTrue="1" operator="equal">
      <formula>0</formula>
    </cfRule>
  </conditionalFormatting>
  <conditionalFormatting sqref="AN108">
    <cfRule type="cellIs" dxfId="93" priority="94" stopIfTrue="1" operator="equal">
      <formula>0</formula>
    </cfRule>
  </conditionalFormatting>
  <conditionalFormatting sqref="AE108">
    <cfRule type="cellIs" dxfId="92" priority="93" stopIfTrue="1" operator="between">
      <formula>-1</formula>
      <formula>1</formula>
    </cfRule>
  </conditionalFormatting>
  <conditionalFormatting sqref="AH108">
    <cfRule type="cellIs" dxfId="91" priority="86" stopIfTrue="1" operator="between">
      <formula>0</formula>
      <formula>1</formula>
    </cfRule>
  </conditionalFormatting>
  <conditionalFormatting sqref="AK108">
    <cfRule type="cellIs" dxfId="90" priority="92" stopIfTrue="1" operator="between">
      <formula>0</formula>
      <formula>1</formula>
    </cfRule>
  </conditionalFormatting>
  <conditionalFormatting sqref="AD108">
    <cfRule type="expression" dxfId="89" priority="87" stopIfTrue="1">
      <formula>AE104=0</formula>
    </cfRule>
    <cfRule type="expression" dxfId="88" priority="91" stopIfTrue="1">
      <formula>AE104&gt;0</formula>
    </cfRule>
  </conditionalFormatting>
  <conditionalFormatting sqref="AF108">
    <cfRule type="expression" dxfId="87" priority="90" stopIfTrue="1">
      <formula>AE108=0</formula>
    </cfRule>
  </conditionalFormatting>
  <conditionalFormatting sqref="AL108">
    <cfRule type="expression" dxfId="86" priority="89" stopIfTrue="1">
      <formula>AK108=0</formula>
    </cfRule>
  </conditionalFormatting>
  <conditionalFormatting sqref="AI108">
    <cfRule type="expression" dxfId="85" priority="88" stopIfTrue="1">
      <formula>AH108=0</formula>
    </cfRule>
  </conditionalFormatting>
  <conditionalFormatting sqref="AJ108">
    <cfRule type="expression" dxfId="84" priority="85" stopIfTrue="1">
      <formula>AK108=0</formula>
    </cfRule>
  </conditionalFormatting>
  <conditionalFormatting sqref="AM115">
    <cfRule type="cellIs" dxfId="83" priority="83" stopIfTrue="1" operator="equal">
      <formula>0</formula>
    </cfRule>
    <cfRule type="cellIs" dxfId="82" priority="84" stopIfTrue="1" operator="equal">
      <formula>0</formula>
    </cfRule>
  </conditionalFormatting>
  <conditionalFormatting sqref="AN115">
    <cfRule type="cellIs" dxfId="81" priority="82" stopIfTrue="1" operator="equal">
      <formula>0</formula>
    </cfRule>
  </conditionalFormatting>
  <conditionalFormatting sqref="AE115">
    <cfRule type="cellIs" dxfId="80" priority="81" stopIfTrue="1" operator="between">
      <formula>-1</formula>
      <formula>1</formula>
    </cfRule>
  </conditionalFormatting>
  <conditionalFormatting sqref="AH115">
    <cfRule type="cellIs" dxfId="79" priority="74" stopIfTrue="1" operator="between">
      <formula>0</formula>
      <formula>1</formula>
    </cfRule>
  </conditionalFormatting>
  <conditionalFormatting sqref="AK115">
    <cfRule type="cellIs" dxfId="78" priority="80" stopIfTrue="1" operator="between">
      <formula>0</formula>
      <formula>1</formula>
    </cfRule>
  </conditionalFormatting>
  <conditionalFormatting sqref="AD115">
    <cfRule type="expression" dxfId="77" priority="75" stopIfTrue="1">
      <formula>AE111=0</formula>
    </cfRule>
    <cfRule type="expression" dxfId="76" priority="79" stopIfTrue="1">
      <formula>AE111&gt;0</formula>
    </cfRule>
  </conditionalFormatting>
  <conditionalFormatting sqref="AF115">
    <cfRule type="expression" dxfId="75" priority="78" stopIfTrue="1">
      <formula>AE115=0</formula>
    </cfRule>
  </conditionalFormatting>
  <conditionalFormatting sqref="AL115">
    <cfRule type="expression" dxfId="74" priority="77" stopIfTrue="1">
      <formula>AK115=0</formula>
    </cfRule>
  </conditionalFormatting>
  <conditionalFormatting sqref="AI115">
    <cfRule type="expression" dxfId="73" priority="76" stopIfTrue="1">
      <formula>AH115=0</formula>
    </cfRule>
  </conditionalFormatting>
  <conditionalFormatting sqref="AJ115">
    <cfRule type="expression" dxfId="72" priority="73" stopIfTrue="1">
      <formula>AK115=0</formula>
    </cfRule>
  </conditionalFormatting>
  <conditionalFormatting sqref="AM122">
    <cfRule type="cellIs" dxfId="71" priority="71" stopIfTrue="1" operator="equal">
      <formula>0</formula>
    </cfRule>
    <cfRule type="cellIs" dxfId="70" priority="72" stopIfTrue="1" operator="equal">
      <formula>0</formula>
    </cfRule>
  </conditionalFormatting>
  <conditionalFormatting sqref="AN122">
    <cfRule type="cellIs" dxfId="69" priority="70" stopIfTrue="1" operator="equal">
      <formula>0</formula>
    </cfRule>
  </conditionalFormatting>
  <conditionalFormatting sqref="AE122">
    <cfRule type="cellIs" dxfId="68" priority="69" stopIfTrue="1" operator="between">
      <formula>-1</formula>
      <formula>1</formula>
    </cfRule>
  </conditionalFormatting>
  <conditionalFormatting sqref="AH122">
    <cfRule type="cellIs" dxfId="67" priority="62" stopIfTrue="1" operator="between">
      <formula>0</formula>
      <formula>1</formula>
    </cfRule>
  </conditionalFormatting>
  <conditionalFormatting sqref="AK122">
    <cfRule type="cellIs" dxfId="66" priority="68" stopIfTrue="1" operator="between">
      <formula>0</formula>
      <formula>1</formula>
    </cfRule>
  </conditionalFormatting>
  <conditionalFormatting sqref="AD122">
    <cfRule type="expression" dxfId="65" priority="63" stopIfTrue="1">
      <formula>AE118=0</formula>
    </cfRule>
    <cfRule type="expression" dxfId="64" priority="67" stopIfTrue="1">
      <formula>AE118&gt;0</formula>
    </cfRule>
  </conditionalFormatting>
  <conditionalFormatting sqref="AF122">
    <cfRule type="expression" dxfId="63" priority="66" stopIfTrue="1">
      <formula>AE122=0</formula>
    </cfRule>
  </conditionalFormatting>
  <conditionalFormatting sqref="AL122">
    <cfRule type="expression" dxfId="62" priority="65" stopIfTrue="1">
      <formula>AK122=0</formula>
    </cfRule>
  </conditionalFormatting>
  <conditionalFormatting sqref="AI122">
    <cfRule type="expression" dxfId="61" priority="64" stopIfTrue="1">
      <formula>AH122=0</formula>
    </cfRule>
  </conditionalFormatting>
  <conditionalFormatting sqref="AJ122">
    <cfRule type="expression" dxfId="60" priority="61" stopIfTrue="1">
      <formula>AK122=0</formula>
    </cfRule>
  </conditionalFormatting>
  <conditionalFormatting sqref="AM129">
    <cfRule type="cellIs" dxfId="59" priority="59" stopIfTrue="1" operator="equal">
      <formula>0</formula>
    </cfRule>
    <cfRule type="cellIs" dxfId="58" priority="60" stopIfTrue="1" operator="equal">
      <formula>0</formula>
    </cfRule>
  </conditionalFormatting>
  <conditionalFormatting sqref="AN129">
    <cfRule type="cellIs" dxfId="57" priority="58" stopIfTrue="1" operator="equal">
      <formula>0</formula>
    </cfRule>
  </conditionalFormatting>
  <conditionalFormatting sqref="AE129">
    <cfRule type="cellIs" dxfId="56" priority="57" stopIfTrue="1" operator="between">
      <formula>-1</formula>
      <formula>1</formula>
    </cfRule>
  </conditionalFormatting>
  <conditionalFormatting sqref="AH129">
    <cfRule type="cellIs" dxfId="55" priority="50" stopIfTrue="1" operator="between">
      <formula>0</formula>
      <formula>1</formula>
    </cfRule>
  </conditionalFormatting>
  <conditionalFormatting sqref="AK129">
    <cfRule type="cellIs" dxfId="54" priority="56" stopIfTrue="1" operator="between">
      <formula>0</formula>
      <formula>1</formula>
    </cfRule>
  </conditionalFormatting>
  <conditionalFormatting sqref="AD129">
    <cfRule type="expression" dxfId="53" priority="51" stopIfTrue="1">
      <formula>AE125=0</formula>
    </cfRule>
    <cfRule type="expression" dxfId="52" priority="55" stopIfTrue="1">
      <formula>AE125&gt;0</formula>
    </cfRule>
  </conditionalFormatting>
  <conditionalFormatting sqref="AF129">
    <cfRule type="expression" dxfId="51" priority="54" stopIfTrue="1">
      <formula>AE129=0</formula>
    </cfRule>
  </conditionalFormatting>
  <conditionalFormatting sqref="AL129">
    <cfRule type="expression" dxfId="50" priority="53" stopIfTrue="1">
      <formula>AK129=0</formula>
    </cfRule>
  </conditionalFormatting>
  <conditionalFormatting sqref="AI129">
    <cfRule type="expression" dxfId="49" priority="52" stopIfTrue="1">
      <formula>AH129=0</formula>
    </cfRule>
  </conditionalFormatting>
  <conditionalFormatting sqref="AJ129">
    <cfRule type="expression" dxfId="48" priority="49" stopIfTrue="1">
      <formula>AK129=0</formula>
    </cfRule>
  </conditionalFormatting>
  <conditionalFormatting sqref="AM136">
    <cfRule type="cellIs" dxfId="47" priority="47" stopIfTrue="1" operator="equal">
      <formula>0</formula>
    </cfRule>
    <cfRule type="cellIs" dxfId="46" priority="48" stopIfTrue="1" operator="equal">
      <formula>0</formula>
    </cfRule>
  </conditionalFormatting>
  <conditionalFormatting sqref="AN136">
    <cfRule type="cellIs" dxfId="45" priority="46" stopIfTrue="1" operator="equal">
      <formula>0</formula>
    </cfRule>
  </conditionalFormatting>
  <conditionalFormatting sqref="AE136">
    <cfRule type="cellIs" dxfId="44" priority="45" stopIfTrue="1" operator="between">
      <formula>-1</formula>
      <formula>1</formula>
    </cfRule>
  </conditionalFormatting>
  <conditionalFormatting sqref="AH136">
    <cfRule type="cellIs" dxfId="43" priority="38" stopIfTrue="1" operator="between">
      <formula>0</formula>
      <formula>1</formula>
    </cfRule>
  </conditionalFormatting>
  <conditionalFormatting sqref="AK136">
    <cfRule type="cellIs" dxfId="42" priority="44" stopIfTrue="1" operator="between">
      <formula>0</formula>
      <formula>1</formula>
    </cfRule>
  </conditionalFormatting>
  <conditionalFormatting sqref="AD136">
    <cfRule type="expression" dxfId="41" priority="39" stopIfTrue="1">
      <formula>AE132=0</formula>
    </cfRule>
    <cfRule type="expression" dxfId="40" priority="43" stopIfTrue="1">
      <formula>AE132&gt;0</formula>
    </cfRule>
  </conditionalFormatting>
  <conditionalFormatting sqref="AF136">
    <cfRule type="expression" dxfId="39" priority="42" stopIfTrue="1">
      <formula>AE136=0</formula>
    </cfRule>
  </conditionalFormatting>
  <conditionalFormatting sqref="AL136">
    <cfRule type="expression" dxfId="38" priority="41" stopIfTrue="1">
      <formula>AK136=0</formula>
    </cfRule>
  </conditionalFormatting>
  <conditionalFormatting sqref="AI136">
    <cfRule type="expression" dxfId="37" priority="40" stopIfTrue="1">
      <formula>AH136=0</formula>
    </cfRule>
  </conditionalFormatting>
  <conditionalFormatting sqref="AJ136">
    <cfRule type="expression" dxfId="36" priority="37" stopIfTrue="1">
      <formula>AK136=0</formula>
    </cfRule>
  </conditionalFormatting>
  <conditionalFormatting sqref="AM143">
    <cfRule type="cellIs" dxfId="35" priority="35" stopIfTrue="1" operator="equal">
      <formula>0</formula>
    </cfRule>
    <cfRule type="cellIs" dxfId="34" priority="36" stopIfTrue="1" operator="equal">
      <formula>0</formula>
    </cfRule>
  </conditionalFormatting>
  <conditionalFormatting sqref="AN143">
    <cfRule type="cellIs" dxfId="33" priority="34" stopIfTrue="1" operator="equal">
      <formula>0</formula>
    </cfRule>
  </conditionalFormatting>
  <conditionalFormatting sqref="AE143">
    <cfRule type="cellIs" dxfId="32" priority="33" stopIfTrue="1" operator="between">
      <formula>-1</formula>
      <formula>1</formula>
    </cfRule>
  </conditionalFormatting>
  <conditionalFormatting sqref="AH143">
    <cfRule type="cellIs" dxfId="31" priority="26" stopIfTrue="1" operator="between">
      <formula>0</formula>
      <formula>1</formula>
    </cfRule>
  </conditionalFormatting>
  <conditionalFormatting sqref="AK143">
    <cfRule type="cellIs" dxfId="30" priority="32" stopIfTrue="1" operator="between">
      <formula>0</formula>
      <formula>1</formula>
    </cfRule>
  </conditionalFormatting>
  <conditionalFormatting sqref="AD143">
    <cfRule type="expression" dxfId="29" priority="27" stopIfTrue="1">
      <formula>AE139=0</formula>
    </cfRule>
    <cfRule type="expression" dxfId="28" priority="31" stopIfTrue="1">
      <formula>AE139&gt;0</formula>
    </cfRule>
  </conditionalFormatting>
  <conditionalFormatting sqref="AF143">
    <cfRule type="expression" dxfId="27" priority="30" stopIfTrue="1">
      <formula>AE143=0</formula>
    </cfRule>
  </conditionalFormatting>
  <conditionalFormatting sqref="AL143">
    <cfRule type="expression" dxfId="26" priority="29" stopIfTrue="1">
      <formula>AK143=0</formula>
    </cfRule>
  </conditionalFormatting>
  <conditionalFormatting sqref="AI143">
    <cfRule type="expression" dxfId="25" priority="28" stopIfTrue="1">
      <formula>AH143=0</formula>
    </cfRule>
  </conditionalFormatting>
  <conditionalFormatting sqref="AJ143">
    <cfRule type="expression" dxfId="24" priority="25" stopIfTrue="1">
      <formula>AK143=0</formula>
    </cfRule>
  </conditionalFormatting>
  <conditionalFormatting sqref="AM150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AN150">
    <cfRule type="cellIs" dxfId="21" priority="22" stopIfTrue="1" operator="equal">
      <formula>0</formula>
    </cfRule>
  </conditionalFormatting>
  <conditionalFormatting sqref="AE150">
    <cfRule type="cellIs" dxfId="20" priority="21" stopIfTrue="1" operator="between">
      <formula>-1</formula>
      <formula>1</formula>
    </cfRule>
  </conditionalFormatting>
  <conditionalFormatting sqref="AH150">
    <cfRule type="cellIs" dxfId="19" priority="14" stopIfTrue="1" operator="between">
      <formula>0</formula>
      <formula>1</formula>
    </cfRule>
  </conditionalFormatting>
  <conditionalFormatting sqref="AK150">
    <cfRule type="cellIs" dxfId="18" priority="20" stopIfTrue="1" operator="between">
      <formula>0</formula>
      <formula>1</formula>
    </cfRule>
  </conditionalFormatting>
  <conditionalFormatting sqref="AD150">
    <cfRule type="expression" dxfId="17" priority="15" stopIfTrue="1">
      <formula>AE146=0</formula>
    </cfRule>
    <cfRule type="expression" dxfId="16" priority="19" stopIfTrue="1">
      <formula>AE146&gt;0</formula>
    </cfRule>
  </conditionalFormatting>
  <conditionalFormatting sqref="AF150">
    <cfRule type="expression" dxfId="15" priority="18" stopIfTrue="1">
      <formula>AE150=0</formula>
    </cfRule>
  </conditionalFormatting>
  <conditionalFormatting sqref="AL150">
    <cfRule type="expression" dxfId="14" priority="17" stopIfTrue="1">
      <formula>AK150=0</formula>
    </cfRule>
  </conditionalFormatting>
  <conditionalFormatting sqref="AI150">
    <cfRule type="expression" dxfId="13" priority="16" stopIfTrue="1">
      <formula>AH150=0</formula>
    </cfRule>
  </conditionalFormatting>
  <conditionalFormatting sqref="AJ150">
    <cfRule type="expression" dxfId="12" priority="13" stopIfTrue="1">
      <formula>AK150=0</formula>
    </cfRule>
  </conditionalFormatting>
  <conditionalFormatting sqref="AM157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AN157">
    <cfRule type="cellIs" dxfId="9" priority="10" stopIfTrue="1" operator="equal">
      <formula>0</formula>
    </cfRule>
  </conditionalFormatting>
  <conditionalFormatting sqref="AE157">
    <cfRule type="cellIs" dxfId="8" priority="9" stopIfTrue="1" operator="between">
      <formula>-1</formula>
      <formula>1</formula>
    </cfRule>
  </conditionalFormatting>
  <conditionalFormatting sqref="AH157">
    <cfRule type="cellIs" dxfId="7" priority="2" stopIfTrue="1" operator="between">
      <formula>0</formula>
      <formula>1</formula>
    </cfRule>
  </conditionalFormatting>
  <conditionalFormatting sqref="AK157">
    <cfRule type="cellIs" dxfId="6" priority="8" stopIfTrue="1" operator="between">
      <formula>0</formula>
      <formula>1</formula>
    </cfRule>
  </conditionalFormatting>
  <conditionalFormatting sqref="AD157">
    <cfRule type="expression" dxfId="5" priority="3" stopIfTrue="1">
      <formula>AE153=0</formula>
    </cfRule>
    <cfRule type="expression" dxfId="4" priority="7" stopIfTrue="1">
      <formula>AE153&gt;0</formula>
    </cfRule>
  </conditionalFormatting>
  <conditionalFormatting sqref="AF157">
    <cfRule type="expression" dxfId="3" priority="6" stopIfTrue="1">
      <formula>AE157=0</formula>
    </cfRule>
  </conditionalFormatting>
  <conditionalFormatting sqref="AL157">
    <cfRule type="expression" dxfId="2" priority="5" stopIfTrue="1">
      <formula>AK157=0</formula>
    </cfRule>
  </conditionalFormatting>
  <conditionalFormatting sqref="AI157">
    <cfRule type="expression" dxfId="1" priority="4" stopIfTrue="1">
      <formula>AH157=0</formula>
    </cfRule>
  </conditionalFormatting>
  <conditionalFormatting sqref="AJ157">
    <cfRule type="expression" dxfId="0" priority="1" stopIfTrue="1">
      <formula>AK157=0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文字式のルール</vt:lpstr>
      <vt:lpstr>同類項のまとめ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青夢舎</dc:creator>
  <cp:lastModifiedBy>Wolf I. Teshima</cp:lastModifiedBy>
  <cp:lastPrinted>2017-05-25T06:44:00Z</cp:lastPrinted>
  <dcterms:created xsi:type="dcterms:W3CDTF">2010-04-30T14:56:47Z</dcterms:created>
  <dcterms:modified xsi:type="dcterms:W3CDTF">2017-06-22T06:40:19Z</dcterms:modified>
</cp:coreProperties>
</file>